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2019-2020\BAO CAO 2019-2020\"/>
    </mc:Choice>
  </mc:AlternateContent>
  <workbookProtection workbookPassword="CA8F" lockStructure="1"/>
  <bookViews>
    <workbookView xWindow="0" yWindow="0" windowWidth="24000" windowHeight="9135" tabRatio="993" activeTab="1"/>
  </bookViews>
  <sheets>
    <sheet name="SO+CHAT" sheetId="1" r:id="rId1"/>
    <sheet name="ĐN+CSVC" sheetId="2" r:id="rId2"/>
  </sheets>
  <definedNames>
    <definedName name="_xlnm.Print_Titles" localSheetId="1">'ĐN+CSVC'!$8:$9</definedName>
    <definedName name="_xlnm.Print_Titles" localSheetId="0">'SO+CHAT'!$16:$17</definedName>
  </definedNames>
  <calcPr calcId="152511"/>
</workbook>
</file>

<file path=xl/calcChain.xml><?xml version="1.0" encoding="utf-8"?>
<calcChain xmlns="http://schemas.openxmlformats.org/spreadsheetml/2006/main">
  <c r="D27" i="1" l="1"/>
  <c r="D28" i="1"/>
  <c r="D29" i="1"/>
  <c r="D30" i="1"/>
  <c r="D31" i="1"/>
  <c r="D32" i="1"/>
  <c r="D33" i="1"/>
  <c r="D34" i="1"/>
  <c r="D35" i="1"/>
  <c r="D26" i="1"/>
  <c r="D135" i="1"/>
  <c r="D134" i="1"/>
  <c r="D133" i="1"/>
  <c r="D132" i="1"/>
  <c r="D131" i="1"/>
  <c r="D130" i="1"/>
  <c r="F18" i="1"/>
  <c r="D142" i="1"/>
  <c r="D138" i="1"/>
  <c r="D136" i="1"/>
  <c r="G80" i="1"/>
  <c r="E80" i="1"/>
  <c r="D70" i="1"/>
  <c r="D71" i="1" s="1"/>
  <c r="D67" i="1"/>
  <c r="D68" i="1" s="1"/>
  <c r="D64" i="1"/>
  <c r="D65" i="1" s="1"/>
  <c r="D146" i="1"/>
  <c r="D144" i="1"/>
  <c r="D140" i="1"/>
  <c r="D129" i="1"/>
  <c r="D128" i="1"/>
  <c r="D126" i="1"/>
  <c r="D125" i="1"/>
  <c r="D124" i="1"/>
  <c r="D121" i="1"/>
  <c r="D119" i="1"/>
  <c r="D118" i="1"/>
  <c r="D117" i="1"/>
  <c r="D115" i="1"/>
  <c r="D113" i="1"/>
  <c r="D112" i="1"/>
  <c r="D111" i="1"/>
  <c r="D109" i="1"/>
  <c r="D107" i="1"/>
  <c r="D106" i="1"/>
  <c r="D105" i="1"/>
  <c r="D103" i="1"/>
  <c r="D102" i="1"/>
  <c r="D101" i="1"/>
  <c r="G100" i="1"/>
  <c r="F100" i="1"/>
  <c r="E100" i="1"/>
  <c r="D99" i="1"/>
  <c r="D98" i="1"/>
  <c r="D97" i="1"/>
  <c r="D95" i="1"/>
  <c r="D94" i="1"/>
  <c r="D93" i="1"/>
  <c r="D92" i="1"/>
  <c r="D91" i="1"/>
  <c r="D90" i="1"/>
  <c r="D89" i="1"/>
  <c r="G88" i="1"/>
  <c r="F88" i="1"/>
  <c r="D87" i="1"/>
  <c r="D86" i="1"/>
  <c r="D85" i="1"/>
  <c r="G84" i="1"/>
  <c r="F84" i="1"/>
  <c r="E84" i="1"/>
  <c r="D83" i="1"/>
  <c r="D82" i="1"/>
  <c r="D81" i="1"/>
  <c r="F80" i="1"/>
  <c r="D79" i="1"/>
  <c r="D78" i="1"/>
  <c r="D77" i="1"/>
  <c r="D76" i="1"/>
  <c r="D75" i="1"/>
  <c r="D74" i="1"/>
  <c r="D73" i="1"/>
  <c r="G72" i="1"/>
  <c r="F72" i="1"/>
  <c r="D61" i="1"/>
  <c r="D62" i="1" s="1"/>
  <c r="D58" i="1"/>
  <c r="D59" i="1" s="1"/>
  <c r="D56" i="1"/>
  <c r="D54" i="1"/>
  <c r="D52" i="1"/>
  <c r="D50" i="1"/>
  <c r="D49" i="1"/>
  <c r="D47" i="1"/>
  <c r="D48" i="1" s="1"/>
  <c r="D45" i="1"/>
  <c r="D43" i="1"/>
  <c r="D44" i="1" s="1"/>
  <c r="D40" i="1"/>
  <c r="D39" i="1"/>
  <c r="D38" i="1"/>
  <c r="D37" i="1"/>
  <c r="D36" i="1"/>
  <c r="D24" i="1"/>
  <c r="D23" i="1"/>
  <c r="D22" i="1"/>
  <c r="D21" i="1"/>
  <c r="D20" i="1"/>
  <c r="D19" i="1"/>
  <c r="G18" i="1"/>
  <c r="E18" i="1"/>
  <c r="D122" i="1" l="1"/>
  <c r="D108" i="1"/>
  <c r="D147" i="1"/>
  <c r="D88" i="1"/>
  <c r="D120" i="1"/>
  <c r="D110" i="1"/>
  <c r="D116" i="1"/>
  <c r="D143" i="1"/>
  <c r="D141" i="1"/>
  <c r="D137" i="1"/>
  <c r="D139" i="1"/>
  <c r="D96" i="1"/>
  <c r="D80" i="1"/>
  <c r="D127" i="1"/>
  <c r="D123" i="1"/>
  <c r="D114" i="1"/>
  <c r="D100" i="1"/>
  <c r="D84" i="1"/>
  <c r="D72" i="1"/>
  <c r="D55" i="1"/>
  <c r="D53" i="1"/>
  <c r="D25" i="1"/>
  <c r="D18" i="1"/>
  <c r="D145" i="1" l="1"/>
</calcChain>
</file>

<file path=xl/sharedStrings.xml><?xml version="1.0" encoding="utf-8"?>
<sst xmlns="http://schemas.openxmlformats.org/spreadsheetml/2006/main" count="656" uniqueCount="284">
  <si>
    <t>THỐNG KÊ GIÁO DỤC MẦM NON</t>
  </si>
  <si>
    <t>Biểu 1: Số lượng &amp; Chất lượng</t>
  </si>
  <si>
    <t xml:space="preserve">        Lưu ý: Chỉ điền vào tất cả các ô màu xanh; không có ghi 0.</t>
  </si>
  <si>
    <t>TT</t>
  </si>
  <si>
    <t>Thông tin chung</t>
  </si>
  <si>
    <t>Tổng số</t>
  </si>
  <si>
    <t>Tổng số huyện, quận</t>
  </si>
  <si>
    <t>Tổng số xã, phường, thị trấn</t>
  </si>
  <si>
    <t>Số xã, phường, thị trấn có trường MN</t>
  </si>
  <si>
    <t>Số xã, phường, thị trấn được công nhận đạt mục tiêu PCGDMNTNT</t>
  </si>
  <si>
    <t>Tỷ lệ</t>
  </si>
  <si>
    <t>Số huyện, quận được công nhận đạt mục tiêu PCGDMNTNT</t>
  </si>
  <si>
    <t>Nội dung</t>
  </si>
  <si>
    <t>ĐVT</t>
  </si>
  <si>
    <t>Chia ra</t>
  </si>
  <si>
    <t>Công lập</t>
  </si>
  <si>
    <t>Dân lập</t>
  </si>
  <si>
    <t>Tư thục</t>
  </si>
  <si>
    <t>1. Trường (tổng số)</t>
  </si>
  <si>
    <t>Trường</t>
  </si>
  <si>
    <t>Nhà trẻ</t>
  </si>
  <si>
    <t>nhà trẻ</t>
  </si>
  <si>
    <t>Trường mẫu giáo</t>
  </si>
  <si>
    <t>trường</t>
  </si>
  <si>
    <t xml:space="preserve">Trường mầm non </t>
  </si>
  <si>
    <t>Số trường triển khai xây dựng trường MN lấy trẻ làm trung tâm</t>
  </si>
  <si>
    <t>2. Nhóm, lớp (tổng số)</t>
  </si>
  <si>
    <t>Nhóm, lớp</t>
  </si>
  <si>
    <t>Nhóm trẻ trong trường (đúng độ tuổi)</t>
  </si>
  <si>
    <t>nhóm</t>
  </si>
  <si>
    <t>Nhóm trẻ trong trường (ghép)</t>
  </si>
  <si>
    <t>Nhóm trẻ độc lập (đúng độ tuổi)</t>
  </si>
  <si>
    <t>Nhóm trẻ độc lập (ghép)</t>
  </si>
  <si>
    <t>Lớp mẫu giáo trong trường (đúng độ tuổi)</t>
  </si>
  <si>
    <t>lớp</t>
  </si>
  <si>
    <t>Lớp mẫu giáo ghép 2 độ tuổi (trong trường)</t>
  </si>
  <si>
    <t>Lớp mẫu giáo ghép 3 độ tuổi (trong trường)</t>
  </si>
  <si>
    <t>Lớp mẫu giáo độc lập  (đúng độ tuổi)</t>
  </si>
  <si>
    <t>Lớp mẫu giáo ghép 2 độ tuổi (độc lập)</t>
  </si>
  <si>
    <t>Lớp mẫu giáo ghép 3 độ tuổi (độc lập)</t>
  </si>
  <si>
    <t>Lớp 5 tuổi trong trường</t>
  </si>
  <si>
    <t>Lớp 5 tuổi độc lập</t>
  </si>
  <si>
    <t>Tổng số nhóm lớp độc lập (*)</t>
  </si>
  <si>
    <t>Nhóm lớp</t>
  </si>
  <si>
    <t>Nhóm tối đa 7 trẻ (**)</t>
  </si>
  <si>
    <t>Nhóm</t>
  </si>
  <si>
    <t>Số nhóm lớp tư thục, dân lập chưa được cấp phép</t>
  </si>
  <si>
    <t>3. Trẻ em</t>
  </si>
  <si>
    <t>Trẻ</t>
  </si>
  <si>
    <t>x</t>
  </si>
  <si>
    <t xml:space="preserve"> </t>
  </si>
  <si>
    <t>a. Trẻ em (0 đến 36 tháng)  (dân số độ tuổi)</t>
  </si>
  <si>
    <t>"</t>
  </si>
  <si>
    <t>Trẻ em nhà trẻ đến trường, nhóm trẻ</t>
  </si>
  <si>
    <t>%</t>
  </si>
  <si>
    <t>Tổng số trẻ NT học 2 buổi/ngày</t>
  </si>
  <si>
    <t>b. Trẻ em từ 3 đến 5 tuổi  (dân số độ tuổi)</t>
  </si>
  <si>
    <t>Trẻ em 3 đến 5 tuổi đến trường, lớp</t>
  </si>
  <si>
    <t>Tổng số trẻ 3 đến 5 tuổi học 2 buổi/ngày</t>
  </si>
  <si>
    <t>c. Tổng số trẻ mầm non học nhóm, lớp ghép</t>
  </si>
  <si>
    <t>d. Trẻ 5 tuổi  (dân số độ tuổi)</t>
  </si>
  <si>
    <t>Trẻ 5 tuổi đến trường, lớp</t>
  </si>
  <si>
    <t>Tổng số trẻ 5 tuổi học 2 buổi/ngày</t>
  </si>
  <si>
    <t>Tổng số trẻ 5 tuổi học lớp ghép</t>
  </si>
  <si>
    <t>e. Trẻ 4 tuổi (dân số độ tuổi)</t>
  </si>
  <si>
    <t>Trẻ 4 tuổi đến trường, lớp</t>
  </si>
  <si>
    <t>Tỉ lệ</t>
  </si>
  <si>
    <t>f. Trẻ 3 tuổi (dân số độ tuổi)</t>
  </si>
  <si>
    <t>Trẻ 3 tuổi đến trường, lớp</t>
  </si>
  <si>
    <t>g. Trẻ dân tộc thiểu số 0 đến 36 tháng (dân số độ tuổi)</t>
  </si>
  <si>
    <t>Trẻ dân tộc thiểu số 0 đến 36 tháng đến trường, nhóm trẻ</t>
  </si>
  <si>
    <t>h. Trẻ dân tộc thiểu số 3 đến 5 tuổi  (dân số độ tuổi)</t>
  </si>
  <si>
    <t>Trẻ dân tộc thiểu số 3 đến 5 tuổi đến trường, lớp</t>
  </si>
  <si>
    <t>i. Trẻ dân tộc thiểu số 5 tuổi  (dân số độ tuổi)</t>
  </si>
  <si>
    <t>Trẻ dân tộc thiểu số 5 tuổi đến trường, lớp</t>
  </si>
  <si>
    <t>k. Tổng số trẻ nhà trẻ khuyết tật (dân số độ tuổi)</t>
  </si>
  <si>
    <r>
      <rPr>
        <b/>
        <sz val="11"/>
        <rFont val="Times New Roman"/>
        <family val="1"/>
      </rPr>
      <t>Các dạng tật</t>
    </r>
    <r>
      <rPr>
        <sz val="11"/>
        <rFont val="Times New Roman"/>
        <family val="1"/>
      </rPr>
      <t>: Vận động</t>
    </r>
  </si>
  <si>
    <t xml:space="preserve">                   Nghe</t>
  </si>
  <si>
    <t xml:space="preserve">                   Nói</t>
  </si>
  <si>
    <t xml:space="preserve">                   Nhìn</t>
  </si>
  <si>
    <t xml:space="preserve">                   Tự kỷ</t>
  </si>
  <si>
    <t xml:space="preserve">                   Trí tuệ</t>
  </si>
  <si>
    <t xml:space="preserve">                   Dạng khác</t>
  </si>
  <si>
    <t xml:space="preserve">Tổng số trẻ học hòa nhập </t>
  </si>
  <si>
    <t xml:space="preserve">                  Trẻ 0 tuổi </t>
  </si>
  <si>
    <t xml:space="preserve">                  Trẻ 1tuổi </t>
  </si>
  <si>
    <t xml:space="preserve">                  Trẻ 2 tuổi </t>
  </si>
  <si>
    <t xml:space="preserve">Tổng số trẻ học hòa nhập được can thiệp sớm </t>
  </si>
  <si>
    <t xml:space="preserve">                 Trẻ 0 tuổi </t>
  </si>
  <si>
    <t xml:space="preserve">                 Trẻ 1tuổi </t>
  </si>
  <si>
    <t xml:space="preserve">                 Trẻ 2 tuổi </t>
  </si>
  <si>
    <t>l. Tổng số trẻ Mẫu giáo khuyết tật (dân số độ tuổi)</t>
  </si>
  <si>
    <t xml:space="preserve">                 Nghe</t>
  </si>
  <si>
    <t xml:space="preserve">                 Nói</t>
  </si>
  <si>
    <t xml:space="preserve">                 Nhìn</t>
  </si>
  <si>
    <t xml:space="preserve">                 Tự kỷ</t>
  </si>
  <si>
    <t xml:space="preserve">                 Trí tuệ</t>
  </si>
  <si>
    <t xml:space="preserve">                 Dạng khác</t>
  </si>
  <si>
    <t xml:space="preserve">                Trẻ 3 tuổi</t>
  </si>
  <si>
    <t xml:space="preserve">                Trẻ 4 tuổi</t>
  </si>
  <si>
    <t xml:space="preserve">                Trẻ 5 tuổi</t>
  </si>
  <si>
    <t>Tổng số trẻ học hòa nhập được can thiệp sớm</t>
  </si>
  <si>
    <t>4. Chất lượng chăm sóc nuôi dưỡng</t>
  </si>
  <si>
    <t>Số trẻ nhà trẻ được theo dõi biểu đồ cân nặng:</t>
  </si>
  <si>
    <t>Số trẻ mẫu giáo được theo dõi biểu đồ cân nặng:</t>
  </si>
  <si>
    <t>Số trẻ nhà trẻ suy dinh dưỡng thể nhẹ cân:</t>
  </si>
  <si>
    <t xml:space="preserve">                                             Tỷ lệ</t>
  </si>
  <si>
    <t xml:space="preserve">                      </t>
  </si>
  <si>
    <t>Số trẻ mẫu giáo suy dinh dưỡng thể nhẹ cân:</t>
  </si>
  <si>
    <t>Số trẻ nhà trẻ được theo dõi biểu đồ chiều cao:</t>
  </si>
  <si>
    <t>Số trẻ mẫu giáo được theo dõi biểu đồ chiều cao:</t>
  </si>
  <si>
    <t>Số trẻ nhà trẻ suy dinh dưỡng thể thấp còi:</t>
  </si>
  <si>
    <t xml:space="preserve">                                            Tỷ lệ</t>
  </si>
  <si>
    <t>Số trẻ mẫu giáo suy dinh dưỡng thể thấp còi:</t>
  </si>
  <si>
    <t>Số trẻ nhà trẻ được theo dõi cân nặng và chiều cao:</t>
  </si>
  <si>
    <t>Số trẻ mẫu giáo được theo dõi cân nặng và chiều cao:</t>
  </si>
  <si>
    <t>Số trẻ nhà trẻ thừa cân, béo phì:</t>
  </si>
  <si>
    <t>Số trẻ mẫu giáo thừa cân, béo phì:</t>
  </si>
  <si>
    <t>Tổng số trẻ ăn bán trú:</t>
  </si>
  <si>
    <t xml:space="preserve">                                    Trẻ nhà trẻ ăn bán trú</t>
  </si>
  <si>
    <t xml:space="preserve">                                    Trẻ mẫu giáo ăn bán trú</t>
  </si>
  <si>
    <t xml:space="preserve">            </t>
  </si>
  <si>
    <t xml:space="preserve">                                    Trẻ mẫu giáo 5 tuổi ăn bán trú</t>
  </si>
  <si>
    <t>Tổng số nhóm, lớp bán trú:</t>
  </si>
  <si>
    <t>Nhóm,lớp</t>
  </si>
  <si>
    <t xml:space="preserve">                                    Số nhóm trẻ bán trú</t>
  </si>
  <si>
    <t xml:space="preserve">                                    Số lớp mẫu giáo bán trú</t>
  </si>
  <si>
    <t>Lớp</t>
  </si>
  <si>
    <r>
      <rPr>
        <b/>
        <i/>
        <sz val="11"/>
        <rFont val="Times New Roman"/>
        <family val="1"/>
      </rPr>
      <t xml:space="preserve">5. Thực hiện chương trình khác: </t>
    </r>
    <r>
      <rPr>
        <sz val="11"/>
        <rFont val="Times New Roman"/>
        <family val="1"/>
      </rPr>
      <t>Số trường</t>
    </r>
  </si>
  <si>
    <t xml:space="preserve">                                          Chương trình cải cách</t>
  </si>
  <si>
    <t xml:space="preserve">                                          Chương trình 26 tuần</t>
  </si>
  <si>
    <t xml:space="preserve">                                          Số nhóm, lớp</t>
  </si>
  <si>
    <t>6. Số lượng CBQL được BD mô-đun ưu tiên</t>
  </si>
  <si>
    <t>Người</t>
  </si>
  <si>
    <t xml:space="preserve">                                         Tỷ lệ</t>
  </si>
  <si>
    <t>7. Số lượng CBQL được BD mô-đun nâng cao</t>
  </si>
  <si>
    <t>8. Số lượng GV được BD mô-đun ưu tiên</t>
  </si>
  <si>
    <t>9. Số lượng GV được BD mô-đun nâng cao</t>
  </si>
  <si>
    <t>10. Số trường thực hiện thí điểm cho trẻ làm quen với tiếng Anh</t>
  </si>
  <si>
    <t xml:space="preserve">                                     Tỷ lệ</t>
  </si>
  <si>
    <t xml:space="preserve">                                     Số trẻ làm quen với tiếng Anh</t>
  </si>
  <si>
    <t>Biểu 2: Đội ngũ &amp; CSVC</t>
  </si>
  <si>
    <t>Phần kinh phí chỉ điền số, không đánh dấu chấm, phảy</t>
  </si>
  <si>
    <t>11. Cán bộ quản lý, giáo viên và nhân viên</t>
  </si>
  <si>
    <t>- Biên chế</t>
  </si>
  <si>
    <t>a. Cán bộ sở GD&amp;ĐT</t>
  </si>
  <si>
    <t xml:space="preserve">                             Biên chế</t>
  </si>
  <si>
    <t xml:space="preserve">                             Tỷ lệ biên chế</t>
  </si>
  <si>
    <t xml:space="preserve">                             Dân tộc</t>
  </si>
  <si>
    <t>b. Cán bộ phòng GD&amp;ĐT</t>
  </si>
  <si>
    <t>CB sở, phòng đạt chuẩn trở lên:</t>
  </si>
  <si>
    <t>Trên chuẩn:</t>
  </si>
  <si>
    <t>CB sở, phòng còn thiếu (theo quy định)</t>
  </si>
  <si>
    <t>c. Hiệu trưởng</t>
  </si>
  <si>
    <t>d. Phó Hiệu trưởng</t>
  </si>
  <si>
    <t xml:space="preserve">e. GV nhà trẻ (tính cả hợp đồng từ 1 năm trở lên) </t>
  </si>
  <si>
    <t xml:space="preserve">                             Hợp đồng làm việc (biên chế)</t>
  </si>
  <si>
    <t xml:space="preserve">                             Tỷ lệ</t>
  </si>
  <si>
    <t xml:space="preserve">                             Trên chuẩn:</t>
  </si>
  <si>
    <t xml:space="preserve">                            Tỷ lệ</t>
  </si>
  <si>
    <t>f. GV mẫu giáo (tính cả hợp đồng từ 1 năm trở lên)</t>
  </si>
  <si>
    <t xml:space="preserve">                             Đạt chuẩn trở lên</t>
  </si>
  <si>
    <t xml:space="preserve">                             Trên chuẩn</t>
  </si>
  <si>
    <t xml:space="preserve">                            GV dạy trẻ dân tộc thiểu số</t>
  </si>
  <si>
    <t xml:space="preserve">                         GV mẫu giáo còn thiếu (theo quy định)</t>
  </si>
  <si>
    <t xml:space="preserve">                             Tổng số giáo viên dạy lớp 5 tuổi</t>
  </si>
  <si>
    <t xml:space="preserve">                             Định biên giáo viên/lớp 5 tuổi</t>
  </si>
  <si>
    <t>gv/lớp</t>
  </si>
  <si>
    <t xml:space="preserve">                            Số giáo viên dạy lớp mẫu giáo 3 tuổi</t>
  </si>
  <si>
    <t xml:space="preserve">   </t>
  </si>
  <si>
    <t xml:space="preserve">                            Số giáo viên dạy lớp mẫu giáo 4 tuổi</t>
  </si>
  <si>
    <t xml:space="preserve">                            Số giáo viên dạy nhóm, lớp ghép 2 độ tuổi</t>
  </si>
  <si>
    <t xml:space="preserve">                     Số giáo viên dạy nhóm, lớp ghép 3 độ tuổi</t>
  </si>
  <si>
    <t>g. Tổng số giáo viên khác chuyên ngành dạy Mầm non</t>
  </si>
  <si>
    <t xml:space="preserve">                                       Nhà trẻ</t>
  </si>
  <si>
    <t>GV có chuyên môn giáo dục nghệ thuật, giáo dục thể chất</t>
  </si>
  <si>
    <t xml:space="preserve">                                      GV có chuyên môn khác</t>
  </si>
  <si>
    <t xml:space="preserve">                                      Mẫu giáo</t>
  </si>
  <si>
    <t xml:space="preserve">                                      Mẫu giáo 5 tuổi</t>
  </si>
  <si>
    <t>h. Nhân viên</t>
  </si>
  <si>
    <t xml:space="preserve">                                   Văn thư</t>
  </si>
  <si>
    <t xml:space="preserve">                                   Kế toán</t>
  </si>
  <si>
    <t xml:space="preserve">                                   Thủ quỹ</t>
  </si>
  <si>
    <t xml:space="preserve">                                        Y tế</t>
  </si>
  <si>
    <t xml:space="preserve">                                    Bảo vệ</t>
  </si>
  <si>
    <t xml:space="preserve">                                  Phục vụ</t>
  </si>
  <si>
    <t xml:space="preserve">    Tổng số nhân viên hợp đồng làm việc (biên chế):</t>
  </si>
  <si>
    <t xml:space="preserve">                                      Tỷ lệ</t>
  </si>
  <si>
    <t xml:space="preserve">                                  Dân tộc</t>
  </si>
  <si>
    <t>12. Cơ sở vật chất</t>
  </si>
  <si>
    <t>a. Tổng số phòng học</t>
  </si>
  <si>
    <t>Phòng</t>
  </si>
  <si>
    <t xml:space="preserve">                    Phòng học kiên cố</t>
  </si>
  <si>
    <t xml:space="preserve">                                       Tỷ lệ</t>
  </si>
  <si>
    <t xml:space="preserve">              Phòng học bán kiên cố</t>
  </si>
  <si>
    <t xml:space="preserve">                         Phòng học tạm</t>
  </si>
  <si>
    <t>Số phòng học cho nhóm trẻ</t>
  </si>
  <si>
    <t>Số phòng học cho lớp mẫu giáo 3 tuổi</t>
  </si>
  <si>
    <t>Số phòng học cho lớp mẫu giáo 4 tuổi</t>
  </si>
  <si>
    <t>Số phòng học cho lớp mẫu giáo 5 tuổi</t>
  </si>
  <si>
    <t xml:space="preserve">b. Phòng học nhờ, mượn </t>
  </si>
  <si>
    <t>c.  Sân chơi ngoài trời</t>
  </si>
  <si>
    <t>Tổng số điểm trường (cả điểm chính)</t>
  </si>
  <si>
    <t>Số điểm trường có sân chơi ngoài trời (cả điểm chính)</t>
  </si>
  <si>
    <t>Tỷ lệ điểm trường có sân chơi ngoài trời</t>
  </si>
  <si>
    <t>d. Nhà bếp</t>
  </si>
  <si>
    <t>Tổng số trường có nhà bếp</t>
  </si>
  <si>
    <t>Tổng số điểm trường có nhà bếp (tính cả điểm chính)</t>
  </si>
  <si>
    <t xml:space="preserve">Số trường có bếp hợp vệ sinh, đúng quy cách </t>
  </si>
  <si>
    <t>Tỷ lệ trường có nhà bếp đúng quy cách/TS trường có bếp</t>
  </si>
  <si>
    <t>Bếp</t>
  </si>
  <si>
    <t>e. Tổng số trường có công trình vệ sinh</t>
  </si>
  <si>
    <t xml:space="preserve">TS trường có CTVS đạt yêu cầu </t>
  </si>
  <si>
    <t>f. Khối phòng phục vụ học tập</t>
  </si>
  <si>
    <t>Tổng số trường có phòng GD thể chất</t>
  </si>
  <si>
    <t>Tổng số trường có phòng GD nghệ thuật/âm nhạc</t>
  </si>
  <si>
    <t xml:space="preserve">13. Thiết bị </t>
  </si>
  <si>
    <t>a. Tổng số nhóm, lớp đủ đồ dùng theo quy định</t>
  </si>
  <si>
    <t>nhóm,lớp</t>
  </si>
  <si>
    <t>Lớp MG 5 tuổi đủ đồ dùng theo quy định</t>
  </si>
  <si>
    <t>Tỷ lệ lớp 5 tuổi đủ đồ dùng</t>
  </si>
  <si>
    <t>b.Trường có ứng dụng CNTT</t>
  </si>
  <si>
    <t>Số trường nối mạng INTERNET</t>
  </si>
  <si>
    <t>Tổng số máy vi tính</t>
  </si>
  <si>
    <t>Chiếc</t>
  </si>
  <si>
    <t>Số CBQL và GV biết ứng dụng CNTT: - CBQL</t>
  </si>
  <si>
    <t xml:space="preserve">                                                           - Giáo viên</t>
  </si>
  <si>
    <t>14. Tổng số trường đạt chuẩn Quốc gia</t>
  </si>
  <si>
    <t xml:space="preserve">Tỷ lệ </t>
  </si>
  <si>
    <t>Trường chuẩn mức độ 1</t>
  </si>
  <si>
    <t xml:space="preserve"> Trường chuẩn mức độ 2</t>
  </si>
  <si>
    <t>Công nhận mới trong năm học</t>
  </si>
  <si>
    <t>Triệu đồng</t>
  </si>
  <si>
    <t>Trong</t>
  </si>
  <si>
    <t xml:space="preserve">a. Ngân sách Nhà nước </t>
  </si>
  <si>
    <t>tổng</t>
  </si>
  <si>
    <t>Ngân sách thường xuyên</t>
  </si>
  <si>
    <t>số</t>
  </si>
  <si>
    <t>Ngân sách xây dựng cơ bản</t>
  </si>
  <si>
    <t>b. Cha mẹ HS đóng góp</t>
  </si>
  <si>
    <t>c. Các nguồn khác</t>
  </si>
  <si>
    <t>Số điểm trường</t>
  </si>
  <si>
    <t>1.5.</t>
  </si>
  <si>
    <t>Kiểm định chất lượng</t>
  </si>
  <si>
    <t>Hoàn thành tự dánh giá</t>
  </si>
  <si>
    <t>Đánh giá ngoài</t>
  </si>
  <si>
    <t xml:space="preserve">Trong đó </t>
  </si>
  <si>
    <t>Không đạt</t>
  </si>
  <si>
    <t>mức 2</t>
  </si>
  <si>
    <t>Mức 3</t>
  </si>
  <si>
    <t>tỷ lệ</t>
  </si>
  <si>
    <t>Điểm</t>
  </si>
  <si>
    <t>Số trường có trẻ học hòa nhập</t>
  </si>
  <si>
    <t>1.6. Tổng kinh phí đầu tư</t>
  </si>
  <si>
    <t>Số GV nghỉ hưu trong năm</t>
  </si>
  <si>
    <t xml:space="preserve">                             Đạt chuẩn đào tạo trở lên:</t>
  </si>
  <si>
    <t xml:space="preserve"> - Khá </t>
  </si>
  <si>
    <t>Đánh giá chuẩn nghề nghiệp</t>
  </si>
  <si>
    <t xml:space="preserve">                             Đạt chuẩn đào tạo trở lên</t>
  </si>
  <si>
    <t>Sân chơi có thiết bị, đồ chơi ( cả điểm chính)</t>
  </si>
  <si>
    <t>Sân chơi có 5 loại thiết bị, đồ chơi trở lên (cả điểm chính)</t>
  </si>
  <si>
    <t>HT, PHT đạt chuẩn đào tạo trở lên:</t>
  </si>
  <si>
    <t>Trong đó  - Đạt</t>
  </si>
  <si>
    <t xml:space="preserve"> - Tốt</t>
  </si>
  <si>
    <t xml:space="preserve"> -Tốt</t>
  </si>
  <si>
    <t>Đạt cấp độ 1</t>
  </si>
  <si>
    <t>Tỷ lệ đạt cấp độ 1</t>
  </si>
  <si>
    <t>Đạt cấp độ 2</t>
  </si>
  <si>
    <t>Tỷ lệ đạt cấp độ 2</t>
  </si>
  <si>
    <t>Đạt cấp độ 3</t>
  </si>
  <si>
    <t>Tỷ lệ đạt cấp độ 3</t>
  </si>
  <si>
    <t>Đạt cấp độ 4</t>
  </si>
  <si>
    <t>Tỷ lệ đạt cập độ 4</t>
  </si>
  <si>
    <t xml:space="preserve">                         GV nhà trẻ còn thiếu (theo quy định)</t>
  </si>
  <si>
    <t>Năm học: 2019-2020</t>
  </si>
  <si>
    <r>
      <t xml:space="preserve">CTVS xây mới, cải tạo sửa chữa </t>
    </r>
    <r>
      <rPr>
        <i/>
        <sz val="10"/>
        <rFont val="Times New Roman"/>
        <family val="1"/>
      </rPr>
      <t>(sau năm học 2018-2019)</t>
    </r>
  </si>
  <si>
    <r>
      <t xml:space="preserve">Nhà bếp xây mới, cải tạo sửa chữa </t>
    </r>
    <r>
      <rPr>
        <i/>
        <sz val="10"/>
        <rFont val="Times New Roman"/>
        <family val="1"/>
      </rPr>
      <t>(sau năm học 2018-2019)</t>
    </r>
  </si>
  <si>
    <t>Ngày nộp báo cáo: ….../01/2020</t>
  </si>
  <si>
    <t>Thời hạn báo cáo: 10/01/2020</t>
  </si>
  <si>
    <t>Ngày nộp báo cáo: …../01/2020</t>
  </si>
  <si>
    <t>Đơn vị báo cáo: Phòng Giáo dục và Đào tạo Long An</t>
  </si>
  <si>
    <t>Đơn vị nhận báo cáo : Sở Giáo dục và Đào tạo</t>
  </si>
  <si>
    <t>Đơn vị báo cáo: Phòng  Giáo dục và Đào tạo Long An</t>
  </si>
  <si>
    <t>Đơn vị nhận báo cáo : Sở  Giáo dục và Đào tạo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</si>
</sst>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%"/>
    <numFmt numFmtId="166" formatCode="0.0"/>
    <numFmt numFmtId="167" formatCode="_(* #,##0_);_(* \(#,##0\);_(* &quot;-&quot;??_);_(@_)"/>
  </numFmts>
  <fonts count="18" x14ac:knownFonts="1"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i/>
      <sz val="11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1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3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164" fontId="13" fillId="0" borderId="0" applyFont="0" applyFill="0" applyBorder="0" applyAlignment="0" applyProtection="0"/>
    <xf numFmtId="9" fontId="13" fillId="0" borderId="0" applyFill="0" applyBorder="0" applyAlignment="0" applyProtection="0"/>
  </cellStyleXfs>
  <cellXfs count="17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49" fontId="5" fillId="2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1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shrinkToFi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4" fillId="0" borderId="1" xfId="0" applyFont="1" applyFill="1" applyBorder="1" applyAlignment="1"/>
    <xf numFmtId="0" fontId="1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49" fontId="6" fillId="2" borderId="0" xfId="0" applyNumberFormat="1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2" borderId="1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vertical="center" shrinkToFit="1"/>
    </xf>
    <xf numFmtId="0" fontId="1" fillId="2" borderId="0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4" fillId="0" borderId="8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wrapText="1"/>
    </xf>
    <xf numFmtId="0" fontId="16" fillId="0" borderId="0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center" wrapText="1"/>
    </xf>
    <xf numFmtId="0" fontId="15" fillId="0" borderId="10" xfId="0" applyFont="1" applyFill="1" applyBorder="1" applyAlignment="1">
      <alignment horizontal="left" wrapText="1"/>
    </xf>
    <xf numFmtId="0" fontId="15" fillId="0" borderId="8" xfId="0" applyFont="1" applyFill="1" applyBorder="1" applyAlignment="1">
      <alignment horizontal="center" wrapText="1"/>
    </xf>
    <xf numFmtId="0" fontId="15" fillId="0" borderId="10" xfId="0" applyFont="1" applyFill="1" applyBorder="1" applyAlignment="1">
      <alignment horizontal="center" wrapText="1"/>
    </xf>
    <xf numFmtId="0" fontId="14" fillId="0" borderId="12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166" fontId="1" fillId="0" borderId="1" xfId="0" applyNumberFormat="1" applyFont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167" fontId="1" fillId="0" borderId="4" xfId="0" applyNumberFormat="1" applyFont="1" applyFill="1" applyBorder="1" applyAlignment="1">
      <alignment horizontal="center" vertical="center" shrinkToFit="1"/>
    </xf>
    <xf numFmtId="10" fontId="1" fillId="0" borderId="4" xfId="0" applyNumberFormat="1" applyFont="1" applyFill="1" applyBorder="1" applyAlignment="1">
      <alignment horizontal="center" vertical="center" shrinkToFit="1"/>
    </xf>
    <xf numFmtId="10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167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horizontal="center" vertical="center" shrinkToFit="1"/>
      <protection locked="0"/>
    </xf>
    <xf numFmtId="3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167" fontId="1" fillId="0" borderId="3" xfId="0" applyNumberFormat="1" applyFont="1" applyBorder="1" applyAlignment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165" fontId="1" fillId="0" borderId="3" xfId="2" applyNumberFormat="1" applyFont="1" applyFill="1" applyBorder="1" applyAlignment="1" applyProtection="1">
      <alignment horizontal="center" vertical="center" shrinkToFit="1"/>
    </xf>
    <xf numFmtId="165" fontId="1" fillId="0" borderId="5" xfId="2" applyNumberFormat="1" applyFont="1" applyFill="1" applyBorder="1" applyAlignment="1" applyProtection="1">
      <alignment horizontal="center" vertical="center" shrinkToFit="1"/>
    </xf>
    <xf numFmtId="167" fontId="1" fillId="0" borderId="7" xfId="0" applyNumberFormat="1" applyFont="1" applyBorder="1" applyAlignment="1">
      <alignment horizontal="center" vertical="center"/>
    </xf>
    <xf numFmtId="167" fontId="1" fillId="0" borderId="15" xfId="0" applyNumberFormat="1" applyFont="1" applyBorder="1" applyAlignment="1">
      <alignment horizontal="center" vertical="center" shrinkToFit="1"/>
    </xf>
    <xf numFmtId="2" fontId="1" fillId="0" borderId="3" xfId="0" applyNumberFormat="1" applyFont="1" applyFill="1" applyBorder="1" applyAlignment="1">
      <alignment horizontal="center" vertical="center" shrinkToFit="1"/>
    </xf>
    <xf numFmtId="167" fontId="1" fillId="0" borderId="3" xfId="0" applyNumberFormat="1" applyFont="1" applyFill="1" applyBorder="1" applyAlignment="1">
      <alignment horizontal="center" vertical="center" shrinkToFit="1"/>
    </xf>
    <xf numFmtId="10" fontId="1" fillId="0" borderId="3" xfId="0" applyNumberFormat="1" applyFont="1" applyFill="1" applyBorder="1" applyAlignment="1">
      <alignment horizontal="center" vertical="center" shrinkToFit="1"/>
    </xf>
    <xf numFmtId="0" fontId="1" fillId="0" borderId="3" xfId="0" applyFont="1" applyFill="1" applyBorder="1" applyAlignment="1" applyProtection="1">
      <alignment horizontal="center" vertical="center" shrinkToFit="1"/>
      <protection locked="0"/>
    </xf>
    <xf numFmtId="167" fontId="1" fillId="0" borderId="16" xfId="0" applyNumberFormat="1" applyFont="1" applyBorder="1" applyAlignment="1">
      <alignment horizontal="center" vertical="center" shrinkToFit="1"/>
    </xf>
    <xf numFmtId="165" fontId="1" fillId="0" borderId="16" xfId="2" applyNumberFormat="1" applyFont="1" applyFill="1" applyBorder="1" applyAlignment="1" applyProtection="1">
      <alignment horizontal="center" vertical="center" shrinkToFit="1"/>
    </xf>
    <xf numFmtId="167" fontId="1" fillId="0" borderId="3" xfId="2" applyNumberFormat="1" applyFont="1" applyFill="1" applyBorder="1" applyAlignment="1" applyProtection="1">
      <alignment horizontal="center" vertical="center" shrinkToFit="1"/>
    </xf>
    <xf numFmtId="166" fontId="1" fillId="0" borderId="3" xfId="2" applyNumberFormat="1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2" fontId="10" fillId="0" borderId="3" xfId="0" applyNumberFormat="1" applyFont="1" applyFill="1" applyBorder="1" applyAlignment="1">
      <alignment horizontal="center" vertical="center" shrinkToFit="1"/>
    </xf>
    <xf numFmtId="3" fontId="1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5" fontId="1" fillId="0" borderId="1" xfId="2" applyNumberFormat="1" applyFont="1" applyFill="1" applyBorder="1" applyAlignment="1" applyProtection="1">
      <alignment horizontal="center" vertical="center"/>
    </xf>
    <xf numFmtId="167" fontId="1" fillId="0" borderId="1" xfId="0" applyNumberFormat="1" applyFont="1" applyBorder="1" applyAlignment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167" fontId="1" fillId="0" borderId="1" xfId="1" applyNumberFormat="1" applyFont="1" applyBorder="1" applyAlignment="1">
      <alignment horizontal="center" vertical="center" shrinkToFit="1"/>
    </xf>
    <xf numFmtId="167" fontId="1" fillId="0" borderId="1" xfId="1" applyNumberFormat="1" applyFont="1" applyBorder="1" applyAlignment="1" applyProtection="1">
      <alignment horizontal="center" vertical="center" shrinkToFit="1"/>
      <protection locked="0"/>
    </xf>
    <xf numFmtId="167" fontId="1" fillId="0" borderId="1" xfId="1" applyNumberFormat="1" applyFont="1" applyFill="1" applyBorder="1" applyAlignment="1" applyProtection="1">
      <alignment horizontal="center" vertical="center" shrinkToFit="1"/>
      <protection locked="0"/>
    </xf>
    <xf numFmtId="165" fontId="1" fillId="0" borderId="1" xfId="2" applyNumberFormat="1" applyFont="1" applyFill="1" applyBorder="1" applyAlignment="1" applyProtection="1">
      <alignment horizontal="center" vertical="center" shrinkToFit="1"/>
    </xf>
    <xf numFmtId="167" fontId="1" fillId="0" borderId="1" xfId="1" applyNumberFormat="1" applyFont="1" applyFill="1" applyBorder="1" applyAlignment="1">
      <alignment horizontal="center" vertical="center" shrinkToFit="1"/>
    </xf>
    <xf numFmtId="167" fontId="1" fillId="0" borderId="1" xfId="0" applyNumberFormat="1" applyFont="1" applyFill="1" applyBorder="1" applyAlignment="1">
      <alignment horizontal="center" vertical="center" shrinkToFit="1"/>
    </xf>
    <xf numFmtId="167" fontId="1" fillId="0" borderId="0" xfId="0" applyNumberFormat="1" applyFont="1" applyFill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right" wrapText="1"/>
    </xf>
    <xf numFmtId="0" fontId="5" fillId="0" borderId="0" xfId="0" applyFont="1" applyFill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shrinkToFit="1"/>
    </xf>
    <xf numFmtId="2" fontId="1" fillId="0" borderId="1" xfId="0" applyNumberFormat="1" applyFont="1" applyFill="1" applyBorder="1" applyAlignment="1">
      <alignment horizontal="center" vertical="center" shrinkToFit="1"/>
    </xf>
    <xf numFmtId="166" fontId="1" fillId="0" borderId="1" xfId="0" applyNumberFormat="1" applyFont="1" applyFill="1" applyBorder="1" applyAlignment="1">
      <alignment horizontal="center" vertical="center" shrinkToFit="1"/>
    </xf>
    <xf numFmtId="167" fontId="10" fillId="0" borderId="3" xfId="0" applyNumberFormat="1" applyFont="1" applyFill="1" applyBorder="1" applyAlignment="1">
      <alignment horizontal="center" vertical="center" shrinkToFit="1"/>
    </xf>
    <xf numFmtId="165" fontId="10" fillId="0" borderId="1" xfId="2" applyNumberFormat="1" applyFont="1" applyFill="1" applyBorder="1" applyAlignment="1" applyProtection="1">
      <alignment horizontal="center" vertical="center" shrinkToFit="1"/>
    </xf>
    <xf numFmtId="167" fontId="10" fillId="0" borderId="1" xfId="0" applyNumberFormat="1" applyFont="1" applyFill="1" applyBorder="1" applyAlignment="1">
      <alignment horizontal="center" vertical="center" shrinkToFit="1"/>
    </xf>
    <xf numFmtId="167" fontId="10" fillId="0" borderId="1" xfId="1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1" fillId="0" borderId="1" xfId="0" applyFont="1" applyBorder="1" applyAlignment="1">
      <alignment vertical="center" shrinkToFit="1"/>
    </xf>
    <xf numFmtId="0" fontId="17" fillId="3" borderId="0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</cellXfs>
  <cellStyles count="3">
    <cellStyle name="Comma" xfId="1" builtinId="3"/>
    <cellStyle name="Normal" xfId="0" builtinId="0"/>
    <cellStyle name="Percent" xfId="2" builtinId="5"/>
  </cellStyles>
  <dxfs count="9">
    <dxf>
      <fill>
        <patternFill patternType="solid">
          <fgColor indexed="26"/>
          <bgColor indexed="9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6"/>
          <bgColor indexed="9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1"/>
          <bgColor indexed="44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6"/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12121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zoomScale="115" zoomScaleNormal="115" workbookViewId="0">
      <selection activeCell="I10" sqref="I10"/>
    </sheetView>
  </sheetViews>
  <sheetFormatPr defaultColWidth="11.42578125" defaultRowHeight="15.75" customHeight="1" x14ac:dyDescent="0.2"/>
  <cols>
    <col min="1" max="1" width="7.42578125" style="1" customWidth="1"/>
    <col min="2" max="2" width="47.140625" style="1" customWidth="1"/>
    <col min="3" max="3" width="11.42578125" style="1" customWidth="1"/>
    <col min="4" max="4" width="8.42578125" style="85" customWidth="1"/>
    <col min="5" max="5" width="8.42578125" style="4" customWidth="1"/>
    <col min="6" max="7" width="7.42578125" style="4" customWidth="1"/>
    <col min="8" max="16384" width="11.42578125" style="1"/>
  </cols>
  <sheetData>
    <row r="1" spans="1:7" ht="15.75" customHeight="1" x14ac:dyDescent="0.2">
      <c r="A1" s="155" t="s">
        <v>0</v>
      </c>
      <c r="B1" s="155"/>
      <c r="C1" s="155"/>
      <c r="D1" s="155"/>
      <c r="E1" s="155"/>
      <c r="F1" s="155"/>
      <c r="G1" s="155"/>
    </row>
    <row r="2" spans="1:7" ht="15.75" customHeight="1" x14ac:dyDescent="0.2">
      <c r="A2" s="156" t="s">
        <v>274</v>
      </c>
      <c r="B2" s="156"/>
      <c r="C2" s="156"/>
      <c r="D2" s="156"/>
      <c r="E2" s="156"/>
      <c r="F2" s="156"/>
      <c r="G2" s="156"/>
    </row>
    <row r="3" spans="1:7" ht="15.75" customHeight="1" x14ac:dyDescent="0.2">
      <c r="A3" s="3" t="s">
        <v>1</v>
      </c>
      <c r="B3" s="4"/>
      <c r="C3" s="5" t="s">
        <v>280</v>
      </c>
      <c r="D3" s="4"/>
      <c r="F3" s="106"/>
      <c r="G3" s="106"/>
    </row>
    <row r="4" spans="1:7" ht="15.75" customHeight="1" x14ac:dyDescent="0.2">
      <c r="A4" s="52" t="s">
        <v>277</v>
      </c>
      <c r="C4" s="1" t="s">
        <v>281</v>
      </c>
      <c r="D4" s="4"/>
      <c r="F4" s="106"/>
      <c r="G4" s="106"/>
    </row>
    <row r="5" spans="1:7" ht="15.75" customHeight="1" x14ac:dyDescent="0.2">
      <c r="A5" s="6" t="s">
        <v>278</v>
      </c>
      <c r="C5" s="4"/>
    </row>
    <row r="6" spans="1:7" s="10" customFormat="1" ht="15.75" customHeight="1" x14ac:dyDescent="0.2">
      <c r="A6" s="7" t="s">
        <v>2</v>
      </c>
      <c r="B6" s="8"/>
      <c r="C6" s="9"/>
      <c r="D6" s="146"/>
      <c r="E6" s="9"/>
      <c r="F6" s="9"/>
      <c r="G6" s="9"/>
    </row>
    <row r="7" spans="1:7" s="13" customFormat="1" ht="15.75" customHeight="1" x14ac:dyDescent="0.2">
      <c r="A7" s="11" t="s">
        <v>3</v>
      </c>
      <c r="B7" s="157" t="s">
        <v>4</v>
      </c>
      <c r="C7" s="157"/>
      <c r="D7" s="157"/>
      <c r="E7" s="11" t="s">
        <v>5</v>
      </c>
    </row>
    <row r="8" spans="1:7" s="10" customFormat="1" ht="15.75" customHeight="1" x14ac:dyDescent="0.2">
      <c r="A8" s="14">
        <v>1</v>
      </c>
      <c r="B8" s="154" t="s">
        <v>6</v>
      </c>
      <c r="C8" s="154"/>
      <c r="D8" s="154"/>
      <c r="E8" s="131"/>
      <c r="F8" s="13"/>
      <c r="G8" s="9"/>
    </row>
    <row r="9" spans="1:7" s="10" customFormat="1" ht="15.75" customHeight="1" x14ac:dyDescent="0.2">
      <c r="A9" s="14">
        <v>2</v>
      </c>
      <c r="B9" s="154" t="s">
        <v>7</v>
      </c>
      <c r="C9" s="154"/>
      <c r="D9" s="154"/>
      <c r="E9" s="131"/>
      <c r="F9" s="13"/>
      <c r="G9" s="9"/>
    </row>
    <row r="10" spans="1:7" s="10" customFormat="1" ht="15.75" customHeight="1" x14ac:dyDescent="0.2">
      <c r="A10" s="14">
        <v>3</v>
      </c>
      <c r="B10" s="154" t="s">
        <v>8</v>
      </c>
      <c r="C10" s="154"/>
      <c r="D10" s="154"/>
      <c r="E10" s="131"/>
      <c r="F10" s="13"/>
      <c r="G10" s="9"/>
    </row>
    <row r="11" spans="1:7" s="10" customFormat="1" ht="15.75" customHeight="1" x14ac:dyDescent="0.2">
      <c r="A11" s="14">
        <v>5</v>
      </c>
      <c r="B11" s="154" t="s">
        <v>9</v>
      </c>
      <c r="C11" s="154"/>
      <c r="D11" s="154"/>
      <c r="E11" s="131"/>
      <c r="F11" s="13"/>
      <c r="G11" s="9"/>
    </row>
    <row r="12" spans="1:7" s="10" customFormat="1" ht="15.75" customHeight="1" x14ac:dyDescent="0.2">
      <c r="A12" s="14">
        <v>6</v>
      </c>
      <c r="B12" s="154" t="s">
        <v>10</v>
      </c>
      <c r="C12" s="154"/>
      <c r="D12" s="154"/>
      <c r="E12" s="132"/>
      <c r="F12" s="13"/>
      <c r="G12" s="9"/>
    </row>
    <row r="13" spans="1:7" s="10" customFormat="1" ht="15.75" customHeight="1" x14ac:dyDescent="0.2">
      <c r="A13" s="14">
        <v>7</v>
      </c>
      <c r="B13" s="154" t="s">
        <v>11</v>
      </c>
      <c r="C13" s="154"/>
      <c r="D13" s="154"/>
      <c r="E13" s="131"/>
      <c r="F13" s="13"/>
      <c r="G13" s="9"/>
    </row>
    <row r="14" spans="1:7" s="10" customFormat="1" ht="15.75" customHeight="1" x14ac:dyDescent="0.2">
      <c r="A14" s="14">
        <v>8</v>
      </c>
      <c r="B14" s="154" t="s">
        <v>10</v>
      </c>
      <c r="C14" s="154"/>
      <c r="D14" s="154"/>
      <c r="E14" s="132"/>
      <c r="F14" s="13"/>
      <c r="G14" s="9"/>
    </row>
    <row r="15" spans="1:7" s="10" customFormat="1" ht="15.75" customHeight="1" x14ac:dyDescent="0.2">
      <c r="A15" s="15"/>
      <c r="B15" s="16"/>
      <c r="C15" s="4"/>
      <c r="D15" s="85"/>
      <c r="E15" s="9"/>
      <c r="F15" s="9"/>
      <c r="G15" s="9"/>
    </row>
    <row r="16" spans="1:7" s="17" customFormat="1" ht="15.75" customHeight="1" x14ac:dyDescent="0.2">
      <c r="A16" s="163" t="s">
        <v>12</v>
      </c>
      <c r="B16" s="163"/>
      <c r="C16" s="163" t="s">
        <v>13</v>
      </c>
      <c r="D16" s="159" t="s">
        <v>5</v>
      </c>
      <c r="E16" s="158" t="s">
        <v>14</v>
      </c>
      <c r="F16" s="158"/>
      <c r="G16" s="158"/>
    </row>
    <row r="17" spans="1:7" s="17" customFormat="1" ht="15.75" customHeight="1" x14ac:dyDescent="0.2">
      <c r="A17" s="163"/>
      <c r="B17" s="163"/>
      <c r="C17" s="163"/>
      <c r="D17" s="159"/>
      <c r="E17" s="18" t="s">
        <v>15</v>
      </c>
      <c r="F17" s="18" t="s">
        <v>16</v>
      </c>
      <c r="G17" s="18" t="s">
        <v>17</v>
      </c>
    </row>
    <row r="18" spans="1:7" ht="15.75" customHeight="1" x14ac:dyDescent="0.2">
      <c r="A18" s="160" t="s">
        <v>18</v>
      </c>
      <c r="B18" s="160"/>
      <c r="C18" s="20" t="s">
        <v>19</v>
      </c>
      <c r="D18" s="140">
        <f>D19+D20+D21</f>
        <v>0</v>
      </c>
      <c r="E18" s="133">
        <f>E19+E20+E21</f>
        <v>0</v>
      </c>
      <c r="F18" s="133">
        <f>F19+F20+F21</f>
        <v>0</v>
      </c>
      <c r="G18" s="133">
        <f>G19+G20+G21</f>
        <v>0</v>
      </c>
    </row>
    <row r="19" spans="1:7" ht="15.75" customHeight="1" x14ac:dyDescent="0.2">
      <c r="A19" s="22"/>
      <c r="B19" s="22" t="s">
        <v>20</v>
      </c>
      <c r="C19" s="20" t="s">
        <v>21</v>
      </c>
      <c r="D19" s="140">
        <f>E19+F19+G19</f>
        <v>0</v>
      </c>
      <c r="E19" s="103"/>
      <c r="F19" s="103"/>
      <c r="G19" s="103"/>
    </row>
    <row r="20" spans="1:7" ht="15.75" customHeight="1" x14ac:dyDescent="0.2">
      <c r="A20" s="22"/>
      <c r="B20" s="22" t="s">
        <v>22</v>
      </c>
      <c r="C20" s="20" t="s">
        <v>23</v>
      </c>
      <c r="D20" s="140">
        <f>E20+F20+G20</f>
        <v>0</v>
      </c>
      <c r="E20" s="103"/>
      <c r="F20" s="103"/>
      <c r="G20" s="103"/>
    </row>
    <row r="21" spans="1:7" ht="15.75" customHeight="1" x14ac:dyDescent="0.2">
      <c r="A21" s="22"/>
      <c r="B21" s="22" t="s">
        <v>24</v>
      </c>
      <c r="C21" s="20" t="s">
        <v>23</v>
      </c>
      <c r="D21" s="140">
        <f>E21+F21+G21</f>
        <v>0</v>
      </c>
      <c r="E21" s="103"/>
      <c r="F21" s="103"/>
      <c r="G21" s="103"/>
    </row>
    <row r="22" spans="1:7" s="35" customFormat="1" ht="15.75" customHeight="1" x14ac:dyDescent="0.2">
      <c r="A22" s="33"/>
      <c r="B22" s="33" t="s">
        <v>241</v>
      </c>
      <c r="C22" s="33" t="s">
        <v>251</v>
      </c>
      <c r="D22" s="140">
        <f>E22+G22</f>
        <v>0</v>
      </c>
      <c r="E22" s="134"/>
      <c r="F22" s="134"/>
      <c r="G22" s="134"/>
    </row>
    <row r="23" spans="1:7" ht="15.75" customHeight="1" x14ac:dyDescent="0.2">
      <c r="A23" s="164" t="s">
        <v>25</v>
      </c>
      <c r="B23" s="164"/>
      <c r="C23" s="20" t="s">
        <v>23</v>
      </c>
      <c r="D23" s="140">
        <f>E23+F23+G23</f>
        <v>0</v>
      </c>
      <c r="E23" s="103"/>
      <c r="F23" s="103"/>
      <c r="G23" s="103"/>
    </row>
    <row r="24" spans="1:7" s="35" customFormat="1" ht="15.75" customHeight="1" x14ac:dyDescent="0.2">
      <c r="A24" s="161" t="s">
        <v>252</v>
      </c>
      <c r="B24" s="162"/>
      <c r="C24" s="33" t="s">
        <v>19</v>
      </c>
      <c r="D24" s="140">
        <f>E24+F24+G24</f>
        <v>0</v>
      </c>
      <c r="E24" s="134"/>
      <c r="F24" s="134"/>
      <c r="G24" s="134"/>
    </row>
    <row r="25" spans="1:7" ht="15.75" customHeight="1" x14ac:dyDescent="0.2">
      <c r="A25" s="160" t="s">
        <v>26</v>
      </c>
      <c r="B25" s="160"/>
      <c r="C25" s="20" t="s">
        <v>27</v>
      </c>
      <c r="D25" s="139">
        <f>E25+F25+G25</f>
        <v>0</v>
      </c>
      <c r="E25" s="135"/>
      <c r="F25" s="133"/>
      <c r="G25" s="133"/>
    </row>
    <row r="26" spans="1:7" ht="15" customHeight="1" x14ac:dyDescent="0.2">
      <c r="A26" s="23"/>
      <c r="B26" s="22" t="s">
        <v>28</v>
      </c>
      <c r="C26" s="20" t="s">
        <v>29</v>
      </c>
      <c r="D26" s="140">
        <f>E26+G26</f>
        <v>0</v>
      </c>
      <c r="E26" s="103"/>
      <c r="F26" s="103"/>
      <c r="G26" s="103"/>
    </row>
    <row r="27" spans="1:7" ht="15" customHeight="1" x14ac:dyDescent="0.2">
      <c r="A27" s="24"/>
      <c r="B27" s="22" t="s">
        <v>30</v>
      </c>
      <c r="C27" s="20" t="s">
        <v>29</v>
      </c>
      <c r="D27" s="140">
        <f t="shared" ref="D27:D35" si="0">E27+G27</f>
        <v>0</v>
      </c>
      <c r="E27" s="103"/>
      <c r="F27" s="103"/>
      <c r="G27" s="103"/>
    </row>
    <row r="28" spans="1:7" ht="15" customHeight="1" x14ac:dyDescent="0.2">
      <c r="A28" s="20"/>
      <c r="B28" s="22" t="s">
        <v>31</v>
      </c>
      <c r="C28" s="20" t="s">
        <v>29</v>
      </c>
      <c r="D28" s="140">
        <f t="shared" si="0"/>
        <v>0</v>
      </c>
      <c r="E28" s="103"/>
      <c r="F28" s="103"/>
      <c r="G28" s="103"/>
    </row>
    <row r="29" spans="1:7" ht="15" customHeight="1" x14ac:dyDescent="0.2">
      <c r="A29" s="20"/>
      <c r="B29" s="22" t="s">
        <v>32</v>
      </c>
      <c r="C29" s="20" t="s">
        <v>29</v>
      </c>
      <c r="D29" s="140">
        <f t="shared" si="0"/>
        <v>0</v>
      </c>
      <c r="E29" s="103"/>
      <c r="F29" s="103"/>
      <c r="G29" s="103"/>
    </row>
    <row r="30" spans="1:7" ht="15" customHeight="1" x14ac:dyDescent="0.2">
      <c r="A30" s="24"/>
      <c r="B30" s="22" t="s">
        <v>33</v>
      </c>
      <c r="C30" s="20" t="s">
        <v>34</v>
      </c>
      <c r="D30" s="140">
        <f t="shared" si="0"/>
        <v>0</v>
      </c>
      <c r="E30" s="103"/>
      <c r="F30" s="103"/>
      <c r="G30" s="103"/>
    </row>
    <row r="31" spans="1:7" ht="15" customHeight="1" x14ac:dyDescent="0.2">
      <c r="A31" s="23"/>
      <c r="B31" s="25" t="s">
        <v>35</v>
      </c>
      <c r="C31" s="20" t="s">
        <v>34</v>
      </c>
      <c r="D31" s="140">
        <f t="shared" si="0"/>
        <v>0</v>
      </c>
      <c r="E31" s="103"/>
      <c r="F31" s="103"/>
      <c r="G31" s="103"/>
    </row>
    <row r="32" spans="1:7" ht="15" customHeight="1" x14ac:dyDescent="0.2">
      <c r="A32" s="24"/>
      <c r="B32" s="25" t="s">
        <v>36</v>
      </c>
      <c r="C32" s="20" t="s">
        <v>34</v>
      </c>
      <c r="D32" s="140">
        <f t="shared" si="0"/>
        <v>0</v>
      </c>
      <c r="E32" s="103"/>
      <c r="F32" s="103"/>
      <c r="G32" s="103"/>
    </row>
    <row r="33" spans="1:7" ht="15" customHeight="1" x14ac:dyDescent="0.2">
      <c r="A33" s="22"/>
      <c r="B33" s="22" t="s">
        <v>37</v>
      </c>
      <c r="C33" s="20" t="s">
        <v>34</v>
      </c>
      <c r="D33" s="140">
        <f t="shared" si="0"/>
        <v>0</v>
      </c>
      <c r="E33" s="103"/>
      <c r="F33" s="103"/>
      <c r="G33" s="103"/>
    </row>
    <row r="34" spans="1:7" ht="15" customHeight="1" x14ac:dyDescent="0.2">
      <c r="A34" s="23"/>
      <c r="B34" s="25" t="s">
        <v>38</v>
      </c>
      <c r="C34" s="20" t="s">
        <v>34</v>
      </c>
      <c r="D34" s="140">
        <f t="shared" si="0"/>
        <v>0</v>
      </c>
      <c r="E34" s="103"/>
      <c r="F34" s="103"/>
      <c r="G34" s="103"/>
    </row>
    <row r="35" spans="1:7" ht="15" customHeight="1" x14ac:dyDescent="0.2">
      <c r="A35" s="24"/>
      <c r="B35" s="25" t="s">
        <v>39</v>
      </c>
      <c r="C35" s="20" t="s">
        <v>34</v>
      </c>
      <c r="D35" s="140">
        <f t="shared" si="0"/>
        <v>0</v>
      </c>
      <c r="E35" s="103"/>
      <c r="F35" s="103"/>
      <c r="G35" s="103"/>
    </row>
    <row r="36" spans="1:7" ht="15" customHeight="1" x14ac:dyDescent="0.2">
      <c r="A36" s="23"/>
      <c r="B36" s="26" t="s">
        <v>40</v>
      </c>
      <c r="C36" s="20" t="s">
        <v>34</v>
      </c>
      <c r="D36" s="140">
        <f>E36+F36+G36</f>
        <v>0</v>
      </c>
      <c r="E36" s="103"/>
      <c r="F36" s="103"/>
      <c r="G36" s="103"/>
    </row>
    <row r="37" spans="1:7" ht="15" customHeight="1" x14ac:dyDescent="0.2">
      <c r="A37" s="23"/>
      <c r="B37" s="26" t="s">
        <v>41</v>
      </c>
      <c r="C37" s="20" t="s">
        <v>34</v>
      </c>
      <c r="D37" s="140">
        <f>E37+F37+G37</f>
        <v>0</v>
      </c>
      <c r="E37" s="103"/>
      <c r="F37" s="103"/>
      <c r="G37" s="103"/>
    </row>
    <row r="38" spans="1:7" ht="15.75" customHeight="1" x14ac:dyDescent="0.2">
      <c r="A38" s="24"/>
      <c r="B38" s="27" t="s">
        <v>42</v>
      </c>
      <c r="C38" s="28" t="s">
        <v>43</v>
      </c>
      <c r="D38" s="140">
        <f>G38</f>
        <v>0</v>
      </c>
      <c r="E38" s="103"/>
      <c r="F38" s="103"/>
      <c r="G38" s="103"/>
    </row>
    <row r="39" spans="1:7" ht="15.75" customHeight="1" x14ac:dyDescent="0.2">
      <c r="A39" s="24"/>
      <c r="B39" s="27" t="s">
        <v>44</v>
      </c>
      <c r="C39" s="20" t="s">
        <v>45</v>
      </c>
      <c r="D39" s="140">
        <f>E39+F39+G39</f>
        <v>0</v>
      </c>
      <c r="E39" s="103"/>
      <c r="F39" s="103"/>
      <c r="G39" s="103"/>
    </row>
    <row r="40" spans="1:7" ht="15" customHeight="1" x14ac:dyDescent="0.2">
      <c r="A40" s="24"/>
      <c r="B40" s="25" t="s">
        <v>46</v>
      </c>
      <c r="C40" s="28" t="s">
        <v>43</v>
      </c>
      <c r="D40" s="140">
        <f>E40+F40+G40</f>
        <v>0</v>
      </c>
      <c r="E40" s="103"/>
      <c r="F40" s="103"/>
      <c r="G40" s="103"/>
    </row>
    <row r="41" spans="1:7" ht="15" customHeight="1" x14ac:dyDescent="0.2">
      <c r="A41" s="160" t="s">
        <v>47</v>
      </c>
      <c r="B41" s="160"/>
      <c r="C41" s="20" t="s">
        <v>48</v>
      </c>
      <c r="D41" s="84" t="s">
        <v>49</v>
      </c>
      <c r="E41" s="54" t="s">
        <v>49</v>
      </c>
      <c r="F41" s="54" t="s">
        <v>49</v>
      </c>
      <c r="G41" s="54" t="s">
        <v>49</v>
      </c>
    </row>
    <row r="42" spans="1:7" ht="15" customHeight="1" x14ac:dyDescent="0.2">
      <c r="A42" s="20" t="s">
        <v>50</v>
      </c>
      <c r="B42" s="19" t="s">
        <v>51</v>
      </c>
      <c r="C42" s="20" t="s">
        <v>52</v>
      </c>
      <c r="D42" s="137"/>
      <c r="E42" s="54" t="s">
        <v>49</v>
      </c>
      <c r="F42" s="54" t="s">
        <v>49</v>
      </c>
      <c r="G42" s="54" t="s">
        <v>49</v>
      </c>
    </row>
    <row r="43" spans="1:7" ht="15" customHeight="1" x14ac:dyDescent="0.2">
      <c r="A43" s="20"/>
      <c r="B43" s="25" t="s">
        <v>53</v>
      </c>
      <c r="C43" s="20" t="s">
        <v>52</v>
      </c>
      <c r="D43" s="139">
        <f>E43+F43+G43</f>
        <v>0</v>
      </c>
      <c r="E43" s="136"/>
      <c r="F43" s="103"/>
      <c r="G43" s="136"/>
    </row>
    <row r="44" spans="1:7" ht="15" customHeight="1" x14ac:dyDescent="0.2">
      <c r="A44" s="20"/>
      <c r="B44" s="25" t="s">
        <v>10</v>
      </c>
      <c r="C44" s="20" t="s">
        <v>54</v>
      </c>
      <c r="D44" s="147" t="e">
        <f>D43/D42</f>
        <v>#DIV/0!</v>
      </c>
      <c r="E44" s="54" t="s">
        <v>49</v>
      </c>
      <c r="F44" s="54" t="s">
        <v>49</v>
      </c>
      <c r="G44" s="54" t="s">
        <v>49</v>
      </c>
    </row>
    <row r="45" spans="1:7" ht="15" customHeight="1" x14ac:dyDescent="0.2">
      <c r="A45" s="20"/>
      <c r="B45" s="25" t="s">
        <v>55</v>
      </c>
      <c r="C45" s="20"/>
      <c r="D45" s="139">
        <f>E45+F45+G45</f>
        <v>0</v>
      </c>
      <c r="E45" s="136"/>
      <c r="F45" s="103"/>
      <c r="G45" s="136"/>
    </row>
    <row r="46" spans="1:7" ht="15" customHeight="1" x14ac:dyDescent="0.2">
      <c r="A46" s="20"/>
      <c r="B46" s="19" t="s">
        <v>56</v>
      </c>
      <c r="C46" s="20" t="s">
        <v>52</v>
      </c>
      <c r="D46" s="137"/>
      <c r="E46" s="54" t="s">
        <v>49</v>
      </c>
      <c r="F46" s="54" t="s">
        <v>49</v>
      </c>
      <c r="G46" s="54" t="s">
        <v>49</v>
      </c>
    </row>
    <row r="47" spans="1:7" ht="15" customHeight="1" x14ac:dyDescent="0.2">
      <c r="A47" s="20"/>
      <c r="B47" s="25" t="s">
        <v>57</v>
      </c>
      <c r="C47" s="20" t="s">
        <v>52</v>
      </c>
      <c r="D47" s="139">
        <f>E47+F47+G47</f>
        <v>0</v>
      </c>
      <c r="E47" s="136"/>
      <c r="F47" s="103"/>
      <c r="G47" s="136"/>
    </row>
    <row r="48" spans="1:7" ht="15" customHeight="1" x14ac:dyDescent="0.2">
      <c r="A48" s="20"/>
      <c r="B48" s="25" t="s">
        <v>10</v>
      </c>
      <c r="C48" s="20" t="s">
        <v>54</v>
      </c>
      <c r="D48" s="147" t="e">
        <f>D47/D46</f>
        <v>#DIV/0!</v>
      </c>
      <c r="E48" s="54" t="s">
        <v>49</v>
      </c>
      <c r="F48" s="54" t="s">
        <v>49</v>
      </c>
      <c r="G48" s="54" t="s">
        <v>49</v>
      </c>
    </row>
    <row r="49" spans="1:7" ht="15" customHeight="1" x14ac:dyDescent="0.2">
      <c r="A49" s="20"/>
      <c r="B49" s="25" t="s">
        <v>58</v>
      </c>
      <c r="C49" s="20" t="s">
        <v>52</v>
      </c>
      <c r="D49" s="139">
        <f>E49+F49+G49</f>
        <v>0</v>
      </c>
      <c r="E49" s="136"/>
      <c r="F49" s="103"/>
      <c r="G49" s="136"/>
    </row>
    <row r="50" spans="1:7" ht="15" customHeight="1" x14ac:dyDescent="0.2">
      <c r="A50" s="20"/>
      <c r="B50" s="19" t="s">
        <v>59</v>
      </c>
      <c r="C50" s="20" t="s">
        <v>52</v>
      </c>
      <c r="D50" s="140">
        <f>E50+F50+G50</f>
        <v>0</v>
      </c>
      <c r="E50" s="103"/>
      <c r="F50" s="103"/>
      <c r="G50" s="103"/>
    </row>
    <row r="51" spans="1:7" ht="15" customHeight="1" x14ac:dyDescent="0.2">
      <c r="A51" s="20"/>
      <c r="B51" s="19" t="s">
        <v>60</v>
      </c>
      <c r="C51" s="20" t="s">
        <v>52</v>
      </c>
      <c r="D51" s="137"/>
      <c r="E51" s="54" t="s">
        <v>49</v>
      </c>
      <c r="F51" s="54" t="s">
        <v>49</v>
      </c>
      <c r="G51" s="54" t="s">
        <v>49</v>
      </c>
    </row>
    <row r="52" spans="1:7" ht="15" customHeight="1" x14ac:dyDescent="0.2">
      <c r="A52" s="20"/>
      <c r="B52" s="25" t="s">
        <v>61</v>
      </c>
      <c r="C52" s="20" t="s">
        <v>52</v>
      </c>
      <c r="D52" s="139">
        <f>E52+F52+G52</f>
        <v>0</v>
      </c>
      <c r="E52" s="136"/>
      <c r="F52" s="136"/>
      <c r="G52" s="136"/>
    </row>
    <row r="53" spans="1:7" ht="15" customHeight="1" x14ac:dyDescent="0.2">
      <c r="A53" s="20"/>
      <c r="B53" s="25" t="s">
        <v>10</v>
      </c>
      <c r="C53" s="20" t="s">
        <v>54</v>
      </c>
      <c r="D53" s="147" t="e">
        <f>D52/D51</f>
        <v>#DIV/0!</v>
      </c>
      <c r="E53" s="54" t="s">
        <v>49</v>
      </c>
      <c r="F53" s="54" t="s">
        <v>49</v>
      </c>
      <c r="G53" s="54" t="s">
        <v>49</v>
      </c>
    </row>
    <row r="54" spans="1:7" ht="15" customHeight="1" x14ac:dyDescent="0.2">
      <c r="A54" s="20"/>
      <c r="B54" s="25" t="s">
        <v>62</v>
      </c>
      <c r="C54" s="20" t="s">
        <v>52</v>
      </c>
      <c r="D54" s="139">
        <f>E54+F54+G54</f>
        <v>0</v>
      </c>
      <c r="E54" s="136"/>
      <c r="F54" s="103"/>
      <c r="G54" s="136"/>
    </row>
    <row r="55" spans="1:7" ht="15" customHeight="1" x14ac:dyDescent="0.2">
      <c r="A55" s="20"/>
      <c r="B55" s="25" t="s">
        <v>10</v>
      </c>
      <c r="C55" s="20" t="s">
        <v>54</v>
      </c>
      <c r="D55" s="138" t="e">
        <f>D54/D52</f>
        <v>#DIV/0!</v>
      </c>
      <c r="E55" s="54" t="s">
        <v>49</v>
      </c>
      <c r="F55" s="54" t="s">
        <v>49</v>
      </c>
      <c r="G55" s="54" t="s">
        <v>49</v>
      </c>
    </row>
    <row r="56" spans="1:7" ht="15" customHeight="1" x14ac:dyDescent="0.2">
      <c r="A56" s="20"/>
      <c r="B56" s="25" t="s">
        <v>63</v>
      </c>
      <c r="C56" s="20" t="s">
        <v>48</v>
      </c>
      <c r="D56" s="140">
        <f>E56+F56+G56</f>
        <v>0</v>
      </c>
      <c r="E56" s="103"/>
      <c r="F56" s="103"/>
      <c r="G56" s="103"/>
    </row>
    <row r="57" spans="1:7" ht="15" customHeight="1" x14ac:dyDescent="0.2">
      <c r="A57" s="20"/>
      <c r="B57" s="19" t="s">
        <v>64</v>
      </c>
      <c r="C57" s="20" t="s">
        <v>48</v>
      </c>
      <c r="D57" s="139"/>
      <c r="E57" s="103" t="s">
        <v>49</v>
      </c>
      <c r="F57" s="103" t="s">
        <v>49</v>
      </c>
      <c r="G57" s="103" t="s">
        <v>49</v>
      </c>
    </row>
    <row r="58" spans="1:7" ht="15" customHeight="1" x14ac:dyDescent="0.2">
      <c r="A58" s="20"/>
      <c r="B58" s="25" t="s">
        <v>65</v>
      </c>
      <c r="C58" s="20" t="s">
        <v>48</v>
      </c>
      <c r="D58" s="139">
        <f>E58+F58+G58</f>
        <v>0</v>
      </c>
      <c r="E58" s="136"/>
      <c r="F58" s="103"/>
      <c r="G58" s="136"/>
    </row>
    <row r="59" spans="1:7" ht="15" customHeight="1" x14ac:dyDescent="0.2">
      <c r="A59" s="20"/>
      <c r="B59" s="25" t="s">
        <v>66</v>
      </c>
      <c r="C59" s="20" t="s">
        <v>54</v>
      </c>
      <c r="D59" s="148" t="e">
        <f>D58*100/D57</f>
        <v>#DIV/0!</v>
      </c>
      <c r="E59" s="103"/>
      <c r="F59" s="103"/>
      <c r="G59" s="103"/>
    </row>
    <row r="60" spans="1:7" ht="15" customHeight="1" x14ac:dyDescent="0.2">
      <c r="A60" s="20"/>
      <c r="B60" s="19" t="s">
        <v>67</v>
      </c>
      <c r="C60" s="20" t="s">
        <v>48</v>
      </c>
      <c r="D60" s="139"/>
      <c r="E60" s="103" t="s">
        <v>49</v>
      </c>
      <c r="F60" s="103" t="s">
        <v>49</v>
      </c>
      <c r="G60" s="103" t="s">
        <v>49</v>
      </c>
    </row>
    <row r="61" spans="1:7" ht="15" customHeight="1" x14ac:dyDescent="0.2">
      <c r="A61" s="20"/>
      <c r="B61" s="25" t="s">
        <v>68</v>
      </c>
      <c r="C61" s="20" t="s">
        <v>48</v>
      </c>
      <c r="D61" s="139">
        <f>E61+F61+G61</f>
        <v>0</v>
      </c>
      <c r="E61" s="136"/>
      <c r="F61" s="103"/>
      <c r="G61" s="136"/>
    </row>
    <row r="62" spans="1:7" ht="15" customHeight="1" x14ac:dyDescent="0.2">
      <c r="A62" s="20"/>
      <c r="B62" s="25" t="s">
        <v>66</v>
      </c>
      <c r="C62" s="20" t="s">
        <v>54</v>
      </c>
      <c r="D62" s="149" t="e">
        <f>D61/D60*100</f>
        <v>#DIV/0!</v>
      </c>
      <c r="E62" s="103" t="s">
        <v>49</v>
      </c>
      <c r="F62" s="103" t="s">
        <v>49</v>
      </c>
      <c r="G62" s="103" t="s">
        <v>49</v>
      </c>
    </row>
    <row r="63" spans="1:7" ht="17.25" customHeight="1" x14ac:dyDescent="0.2">
      <c r="A63" s="20"/>
      <c r="B63" s="29" t="s">
        <v>69</v>
      </c>
      <c r="C63" s="20" t="s">
        <v>48</v>
      </c>
      <c r="D63" s="139">
        <v>0</v>
      </c>
      <c r="E63" s="103"/>
      <c r="F63" s="103"/>
      <c r="G63" s="103"/>
    </row>
    <row r="64" spans="1:7" ht="17.25" customHeight="1" x14ac:dyDescent="0.2">
      <c r="A64" s="20"/>
      <c r="B64" s="30" t="s">
        <v>70</v>
      </c>
      <c r="C64" s="20" t="s">
        <v>48</v>
      </c>
      <c r="D64" s="140">
        <f>E64+F64+G64</f>
        <v>0</v>
      </c>
      <c r="E64" s="103"/>
      <c r="F64" s="103"/>
      <c r="G64" s="103"/>
    </row>
    <row r="65" spans="1:7" ht="17.25" customHeight="1" x14ac:dyDescent="0.2">
      <c r="A65" s="20"/>
      <c r="B65" s="25" t="s">
        <v>66</v>
      </c>
      <c r="C65" s="20" t="s">
        <v>54</v>
      </c>
      <c r="D65" s="149" t="e">
        <f>D64/D63*100</f>
        <v>#DIV/0!</v>
      </c>
      <c r="E65" s="104" t="s">
        <v>49</v>
      </c>
      <c r="F65" s="104" t="s">
        <v>49</v>
      </c>
      <c r="G65" s="104" t="s">
        <v>49</v>
      </c>
    </row>
    <row r="66" spans="1:7" ht="17.25" customHeight="1" x14ac:dyDescent="0.2">
      <c r="A66" s="20"/>
      <c r="B66" s="19" t="s">
        <v>71</v>
      </c>
      <c r="C66" s="20" t="s">
        <v>48</v>
      </c>
      <c r="D66" s="139">
        <v>0</v>
      </c>
      <c r="E66" s="103"/>
      <c r="F66" s="103"/>
      <c r="G66" s="103"/>
    </row>
    <row r="67" spans="1:7" ht="17.25" customHeight="1" x14ac:dyDescent="0.2">
      <c r="A67" s="20"/>
      <c r="B67" s="25" t="s">
        <v>72</v>
      </c>
      <c r="C67" s="20" t="s">
        <v>48</v>
      </c>
      <c r="D67" s="139">
        <f>E67+F67+G67</f>
        <v>0</v>
      </c>
      <c r="E67" s="136">
        <v>0</v>
      </c>
      <c r="F67" s="103"/>
      <c r="G67" s="103"/>
    </row>
    <row r="68" spans="1:7" ht="17.25" customHeight="1" x14ac:dyDescent="0.2">
      <c r="A68" s="20"/>
      <c r="B68" s="25" t="s">
        <v>66</v>
      </c>
      <c r="C68" s="20" t="s">
        <v>54</v>
      </c>
      <c r="D68" s="149" t="e">
        <f>D67/D66*100</f>
        <v>#DIV/0!</v>
      </c>
      <c r="E68" s="103" t="s">
        <v>49</v>
      </c>
      <c r="F68" s="103" t="s">
        <v>49</v>
      </c>
      <c r="G68" s="103" t="s">
        <v>49</v>
      </c>
    </row>
    <row r="69" spans="1:7" ht="17.25" customHeight="1" x14ac:dyDescent="0.2">
      <c r="A69" s="20"/>
      <c r="B69" s="19" t="s">
        <v>73</v>
      </c>
      <c r="C69" s="20" t="s">
        <v>48</v>
      </c>
      <c r="D69" s="84"/>
      <c r="E69" s="103"/>
      <c r="F69" s="103"/>
      <c r="G69" s="103"/>
    </row>
    <row r="70" spans="1:7" ht="17.25" customHeight="1" x14ac:dyDescent="0.2">
      <c r="A70" s="20"/>
      <c r="B70" s="25" t="s">
        <v>74</v>
      </c>
      <c r="C70" s="20" t="s">
        <v>48</v>
      </c>
      <c r="D70" s="140">
        <f>E70+F70+G70</f>
        <v>0</v>
      </c>
      <c r="E70" s="103"/>
      <c r="F70" s="103"/>
      <c r="G70" s="103"/>
    </row>
    <row r="71" spans="1:7" ht="15" customHeight="1" x14ac:dyDescent="0.2">
      <c r="A71" s="20"/>
      <c r="B71" s="25" t="s">
        <v>66</v>
      </c>
      <c r="C71" s="20" t="s">
        <v>54</v>
      </c>
      <c r="D71" s="149" t="e">
        <f>D70*100/D69</f>
        <v>#DIV/0!</v>
      </c>
      <c r="E71" s="103" t="s">
        <v>49</v>
      </c>
      <c r="F71" s="103" t="s">
        <v>49</v>
      </c>
      <c r="G71" s="103" t="s">
        <v>49</v>
      </c>
    </row>
    <row r="72" spans="1:7" s="35" customFormat="1" ht="15" customHeight="1" x14ac:dyDescent="0.2">
      <c r="A72" s="31"/>
      <c r="B72" s="32" t="s">
        <v>75</v>
      </c>
      <c r="C72" s="33" t="s">
        <v>48</v>
      </c>
      <c r="D72" s="140">
        <f>E72+F72+G72</f>
        <v>0</v>
      </c>
      <c r="E72" s="140"/>
      <c r="F72" s="140">
        <f>F73+F74+F75+F76+F77+F78+F79</f>
        <v>0</v>
      </c>
      <c r="G72" s="140">
        <f>G73+G74+G75+G76+G77+G78+G79</f>
        <v>0</v>
      </c>
    </row>
    <row r="73" spans="1:7" s="35" customFormat="1" ht="15" customHeight="1" x14ac:dyDescent="0.2">
      <c r="A73" s="36"/>
      <c r="B73" s="37" t="s">
        <v>76</v>
      </c>
      <c r="C73" s="33" t="s">
        <v>52</v>
      </c>
      <c r="D73" s="140">
        <f t="shared" ref="D73:D103" si="1">E73+F73+G73</f>
        <v>0</v>
      </c>
      <c r="E73" s="134"/>
      <c r="F73" s="134"/>
      <c r="G73" s="134"/>
    </row>
    <row r="74" spans="1:7" s="35" customFormat="1" ht="15" customHeight="1" x14ac:dyDescent="0.2">
      <c r="A74" s="31"/>
      <c r="B74" s="38" t="s">
        <v>77</v>
      </c>
      <c r="C74" s="33" t="s">
        <v>52</v>
      </c>
      <c r="D74" s="140">
        <f t="shared" si="1"/>
        <v>0</v>
      </c>
      <c r="E74" s="134"/>
      <c r="F74" s="134"/>
      <c r="G74" s="134"/>
    </row>
    <row r="75" spans="1:7" s="35" customFormat="1" ht="15" customHeight="1" x14ac:dyDescent="0.2">
      <c r="A75" s="31"/>
      <c r="B75" s="38" t="s">
        <v>78</v>
      </c>
      <c r="C75" s="33" t="s">
        <v>52</v>
      </c>
      <c r="D75" s="140">
        <f t="shared" si="1"/>
        <v>0</v>
      </c>
      <c r="E75" s="134"/>
      <c r="F75" s="134"/>
      <c r="G75" s="134"/>
    </row>
    <row r="76" spans="1:7" s="35" customFormat="1" ht="15" customHeight="1" x14ac:dyDescent="0.2">
      <c r="A76" s="31"/>
      <c r="B76" s="38" t="s">
        <v>79</v>
      </c>
      <c r="C76" s="33" t="s">
        <v>52</v>
      </c>
      <c r="D76" s="140">
        <f t="shared" si="1"/>
        <v>0</v>
      </c>
      <c r="E76" s="134"/>
      <c r="F76" s="134"/>
      <c r="G76" s="134"/>
    </row>
    <row r="77" spans="1:7" s="35" customFormat="1" ht="15" customHeight="1" x14ac:dyDescent="0.2">
      <c r="A77" s="31"/>
      <c r="B77" s="38" t="s">
        <v>80</v>
      </c>
      <c r="C77" s="33" t="s">
        <v>52</v>
      </c>
      <c r="D77" s="140">
        <f t="shared" si="1"/>
        <v>0</v>
      </c>
      <c r="E77" s="134"/>
      <c r="F77" s="134"/>
      <c r="G77" s="134"/>
    </row>
    <row r="78" spans="1:7" s="35" customFormat="1" ht="15" customHeight="1" x14ac:dyDescent="0.2">
      <c r="A78" s="31"/>
      <c r="B78" s="38" t="s">
        <v>81</v>
      </c>
      <c r="C78" s="33" t="s">
        <v>52</v>
      </c>
      <c r="D78" s="140">
        <f t="shared" si="1"/>
        <v>0</v>
      </c>
      <c r="E78" s="134"/>
      <c r="F78" s="134"/>
      <c r="G78" s="134"/>
    </row>
    <row r="79" spans="1:7" s="35" customFormat="1" ht="15" customHeight="1" x14ac:dyDescent="0.2">
      <c r="A79" s="31"/>
      <c r="B79" s="38" t="s">
        <v>82</v>
      </c>
      <c r="C79" s="33" t="s">
        <v>52</v>
      </c>
      <c r="D79" s="140">
        <f t="shared" si="1"/>
        <v>0</v>
      </c>
      <c r="E79" s="84">
        <v>0</v>
      </c>
      <c r="F79" s="134">
        <v>0</v>
      </c>
      <c r="G79" s="134">
        <v>0</v>
      </c>
    </row>
    <row r="80" spans="1:7" s="35" customFormat="1" ht="15" customHeight="1" x14ac:dyDescent="0.2">
      <c r="A80" s="33"/>
      <c r="B80" s="37" t="s">
        <v>83</v>
      </c>
      <c r="C80" s="33" t="s">
        <v>52</v>
      </c>
      <c r="D80" s="140">
        <f t="shared" si="1"/>
        <v>0</v>
      </c>
      <c r="E80" s="141">
        <f>SUM(E81:E83)</f>
        <v>0</v>
      </c>
      <c r="F80" s="140">
        <f>SUM(F81:F83)</f>
        <v>0</v>
      </c>
      <c r="G80" s="140">
        <f>SUM(G81:G83)</f>
        <v>0</v>
      </c>
    </row>
    <row r="81" spans="1:7" s="35" customFormat="1" ht="15" customHeight="1" x14ac:dyDescent="0.2">
      <c r="A81" s="33"/>
      <c r="B81" s="38" t="s">
        <v>84</v>
      </c>
      <c r="C81" s="33" t="s">
        <v>52</v>
      </c>
      <c r="D81" s="140">
        <f t="shared" si="1"/>
        <v>0</v>
      </c>
      <c r="E81" s="134">
        <v>0</v>
      </c>
      <c r="F81" s="134">
        <v>0</v>
      </c>
      <c r="G81" s="134">
        <v>0</v>
      </c>
    </row>
    <row r="82" spans="1:7" s="35" customFormat="1" ht="15" customHeight="1" x14ac:dyDescent="0.2">
      <c r="A82" s="33"/>
      <c r="B82" s="38" t="s">
        <v>85</v>
      </c>
      <c r="C82" s="33" t="s">
        <v>52</v>
      </c>
      <c r="D82" s="140">
        <f t="shared" si="1"/>
        <v>0</v>
      </c>
      <c r="E82" s="134">
        <v>0</v>
      </c>
      <c r="F82" s="134">
        <v>0</v>
      </c>
      <c r="G82" s="134">
        <v>0</v>
      </c>
    </row>
    <row r="83" spans="1:7" s="35" customFormat="1" ht="15" customHeight="1" x14ac:dyDescent="0.2">
      <c r="A83" s="33"/>
      <c r="B83" s="38" t="s">
        <v>86</v>
      </c>
      <c r="C83" s="33" t="s">
        <v>52</v>
      </c>
      <c r="D83" s="140">
        <f t="shared" si="1"/>
        <v>0</v>
      </c>
      <c r="E83" s="134">
        <v>0</v>
      </c>
      <c r="F83" s="134">
        <v>0</v>
      </c>
      <c r="G83" s="134">
        <v>0</v>
      </c>
    </row>
    <row r="84" spans="1:7" s="35" customFormat="1" ht="15" customHeight="1" x14ac:dyDescent="0.2">
      <c r="A84" s="33"/>
      <c r="B84" s="37" t="s">
        <v>87</v>
      </c>
      <c r="C84" s="33" t="s">
        <v>52</v>
      </c>
      <c r="D84" s="140">
        <f t="shared" si="1"/>
        <v>0</v>
      </c>
      <c r="E84" s="140">
        <f>SUM(E85:E87)</f>
        <v>0</v>
      </c>
      <c r="F84" s="140">
        <f>SUM(F85:F87)</f>
        <v>0</v>
      </c>
      <c r="G84" s="140">
        <f>SUM(G85:G87)</f>
        <v>0</v>
      </c>
    </row>
    <row r="85" spans="1:7" s="35" customFormat="1" ht="15" customHeight="1" x14ac:dyDescent="0.2">
      <c r="A85" s="33"/>
      <c r="B85" s="38" t="s">
        <v>88</v>
      </c>
      <c r="C85" s="33" t="s">
        <v>52</v>
      </c>
      <c r="D85" s="140">
        <f t="shared" si="1"/>
        <v>0</v>
      </c>
      <c r="E85" s="134"/>
      <c r="F85" s="134"/>
      <c r="G85" s="134"/>
    </row>
    <row r="86" spans="1:7" s="35" customFormat="1" ht="15" customHeight="1" x14ac:dyDescent="0.2">
      <c r="A86" s="33"/>
      <c r="B86" s="38" t="s">
        <v>89</v>
      </c>
      <c r="C86" s="33" t="s">
        <v>52</v>
      </c>
      <c r="D86" s="140">
        <f t="shared" si="1"/>
        <v>0</v>
      </c>
      <c r="E86" s="134"/>
      <c r="F86" s="134"/>
      <c r="G86" s="134"/>
    </row>
    <row r="87" spans="1:7" s="35" customFormat="1" ht="15" customHeight="1" x14ac:dyDescent="0.2">
      <c r="A87" s="33"/>
      <c r="B87" s="38" t="s">
        <v>90</v>
      </c>
      <c r="C87" s="33" t="s">
        <v>52</v>
      </c>
      <c r="D87" s="140">
        <f t="shared" si="1"/>
        <v>0</v>
      </c>
      <c r="E87" s="134"/>
      <c r="F87" s="134"/>
      <c r="G87" s="134"/>
    </row>
    <row r="88" spans="1:7" s="35" customFormat="1" ht="15" customHeight="1" x14ac:dyDescent="0.2">
      <c r="A88" s="31"/>
      <c r="B88" s="32" t="s">
        <v>91</v>
      </c>
      <c r="C88" s="33" t="s">
        <v>52</v>
      </c>
      <c r="D88" s="140">
        <f t="shared" si="1"/>
        <v>0</v>
      </c>
      <c r="E88" s="140"/>
      <c r="F88" s="140">
        <f>SUM(F89:F95)</f>
        <v>0</v>
      </c>
      <c r="G88" s="140">
        <f>SUM(G89:G95)</f>
        <v>0</v>
      </c>
    </row>
    <row r="89" spans="1:7" s="35" customFormat="1" ht="15" customHeight="1" x14ac:dyDescent="0.2">
      <c r="A89" s="36"/>
      <c r="B89" s="37" t="s">
        <v>76</v>
      </c>
      <c r="C89" s="33" t="s">
        <v>52</v>
      </c>
      <c r="D89" s="140">
        <f t="shared" si="1"/>
        <v>0</v>
      </c>
      <c r="E89" s="134"/>
      <c r="F89" s="134"/>
      <c r="G89" s="134"/>
    </row>
    <row r="90" spans="1:7" s="35" customFormat="1" ht="15" customHeight="1" x14ac:dyDescent="0.2">
      <c r="A90" s="31"/>
      <c r="B90" s="38" t="s">
        <v>92</v>
      </c>
      <c r="C90" s="33" t="s">
        <v>52</v>
      </c>
      <c r="D90" s="140">
        <f t="shared" si="1"/>
        <v>0</v>
      </c>
      <c r="E90" s="134"/>
      <c r="F90" s="134"/>
      <c r="G90" s="134"/>
    </row>
    <row r="91" spans="1:7" s="35" customFormat="1" ht="15" customHeight="1" x14ac:dyDescent="0.2">
      <c r="A91" s="31"/>
      <c r="B91" s="38" t="s">
        <v>93</v>
      </c>
      <c r="C91" s="33" t="s">
        <v>52</v>
      </c>
      <c r="D91" s="140">
        <f t="shared" si="1"/>
        <v>0</v>
      </c>
      <c r="E91" s="134"/>
      <c r="F91" s="134"/>
      <c r="G91" s="134"/>
    </row>
    <row r="92" spans="1:7" s="35" customFormat="1" ht="15" customHeight="1" x14ac:dyDescent="0.2">
      <c r="A92" s="31"/>
      <c r="B92" s="38" t="s">
        <v>94</v>
      </c>
      <c r="C92" s="33" t="s">
        <v>52</v>
      </c>
      <c r="D92" s="140">
        <f t="shared" si="1"/>
        <v>0</v>
      </c>
      <c r="E92" s="134"/>
      <c r="F92" s="134"/>
      <c r="G92" s="134"/>
    </row>
    <row r="93" spans="1:7" s="35" customFormat="1" ht="15" customHeight="1" x14ac:dyDescent="0.2">
      <c r="A93" s="31"/>
      <c r="B93" s="38" t="s">
        <v>95</v>
      </c>
      <c r="C93" s="33" t="s">
        <v>52</v>
      </c>
      <c r="D93" s="140">
        <f t="shared" si="1"/>
        <v>0</v>
      </c>
      <c r="E93" s="134"/>
      <c r="F93" s="134"/>
      <c r="G93" s="134"/>
    </row>
    <row r="94" spans="1:7" s="35" customFormat="1" ht="15" customHeight="1" x14ac:dyDescent="0.2">
      <c r="A94" s="31"/>
      <c r="B94" s="38" t="s">
        <v>96</v>
      </c>
      <c r="C94" s="33" t="s">
        <v>52</v>
      </c>
      <c r="D94" s="140">
        <f t="shared" si="1"/>
        <v>0</v>
      </c>
      <c r="E94" s="134"/>
      <c r="F94" s="134"/>
      <c r="G94" s="134"/>
    </row>
    <row r="95" spans="1:7" s="35" customFormat="1" ht="15" customHeight="1" x14ac:dyDescent="0.2">
      <c r="A95" s="31"/>
      <c r="B95" s="38" t="s">
        <v>97</v>
      </c>
      <c r="C95" s="33" t="s">
        <v>52</v>
      </c>
      <c r="D95" s="140">
        <f t="shared" si="1"/>
        <v>0</v>
      </c>
      <c r="E95" s="134"/>
      <c r="F95" s="134"/>
      <c r="G95" s="134"/>
    </row>
    <row r="96" spans="1:7" s="35" customFormat="1" ht="15" customHeight="1" x14ac:dyDescent="0.2">
      <c r="A96" s="31"/>
      <c r="B96" s="32" t="s">
        <v>83</v>
      </c>
      <c r="C96" s="39"/>
      <c r="D96" s="140">
        <f t="shared" si="1"/>
        <v>0</v>
      </c>
      <c r="E96" s="140"/>
      <c r="F96" s="140"/>
      <c r="G96" s="140"/>
    </row>
    <row r="97" spans="1:7" s="35" customFormat="1" ht="15" customHeight="1" x14ac:dyDescent="0.2">
      <c r="A97" s="33"/>
      <c r="B97" s="38" t="s">
        <v>98</v>
      </c>
      <c r="C97" s="33" t="s">
        <v>52</v>
      </c>
      <c r="D97" s="140">
        <f t="shared" si="1"/>
        <v>0</v>
      </c>
      <c r="E97" s="134"/>
      <c r="F97" s="134"/>
      <c r="G97" s="134"/>
    </row>
    <row r="98" spans="1:7" s="35" customFormat="1" ht="15" customHeight="1" x14ac:dyDescent="0.2">
      <c r="A98" s="33"/>
      <c r="B98" s="38" t="s">
        <v>99</v>
      </c>
      <c r="C98" s="33" t="s">
        <v>52</v>
      </c>
      <c r="D98" s="140">
        <f t="shared" si="1"/>
        <v>0</v>
      </c>
      <c r="E98" s="134"/>
      <c r="F98" s="134"/>
      <c r="G98" s="134"/>
    </row>
    <row r="99" spans="1:7" s="35" customFormat="1" ht="15" customHeight="1" x14ac:dyDescent="0.2">
      <c r="A99" s="33"/>
      <c r="B99" s="38" t="s">
        <v>100</v>
      </c>
      <c r="C99" s="33" t="s">
        <v>52</v>
      </c>
      <c r="D99" s="140">
        <f t="shared" si="1"/>
        <v>0</v>
      </c>
      <c r="E99" s="134"/>
      <c r="F99" s="134"/>
      <c r="G99" s="134"/>
    </row>
    <row r="100" spans="1:7" s="35" customFormat="1" ht="15" customHeight="1" x14ac:dyDescent="0.2">
      <c r="A100" s="33"/>
      <c r="B100" s="37" t="s">
        <v>101</v>
      </c>
      <c r="C100" s="33" t="s">
        <v>52</v>
      </c>
      <c r="D100" s="140">
        <f t="shared" si="1"/>
        <v>0</v>
      </c>
      <c r="E100" s="140">
        <f>E101+E102+E103</f>
        <v>0</v>
      </c>
      <c r="F100" s="140">
        <f>F101+F102+F103</f>
        <v>0</v>
      </c>
      <c r="G100" s="140">
        <f>G101+G102+G103</f>
        <v>0</v>
      </c>
    </row>
    <row r="101" spans="1:7" s="35" customFormat="1" ht="15" customHeight="1" x14ac:dyDescent="0.2">
      <c r="A101" s="33"/>
      <c r="B101" s="38" t="s">
        <v>98</v>
      </c>
      <c r="C101" s="33" t="s">
        <v>52</v>
      </c>
      <c r="D101" s="140">
        <f t="shared" si="1"/>
        <v>0</v>
      </c>
      <c r="E101" s="134"/>
      <c r="F101" s="134"/>
      <c r="G101" s="134"/>
    </row>
    <row r="102" spans="1:7" s="35" customFormat="1" ht="15" customHeight="1" x14ac:dyDescent="0.2">
      <c r="A102" s="33"/>
      <c r="B102" s="38" t="s">
        <v>99</v>
      </c>
      <c r="C102" s="33" t="s">
        <v>52</v>
      </c>
      <c r="D102" s="140">
        <f t="shared" si="1"/>
        <v>0</v>
      </c>
      <c r="E102" s="134"/>
      <c r="F102" s="134"/>
      <c r="G102" s="134"/>
    </row>
    <row r="103" spans="1:7" s="35" customFormat="1" ht="15" customHeight="1" x14ac:dyDescent="0.2">
      <c r="A103" s="33"/>
      <c r="B103" s="38" t="s">
        <v>100</v>
      </c>
      <c r="C103" s="33" t="s">
        <v>52</v>
      </c>
      <c r="D103" s="140">
        <f t="shared" si="1"/>
        <v>0</v>
      </c>
      <c r="E103" s="134"/>
      <c r="F103" s="134"/>
      <c r="G103" s="134"/>
    </row>
    <row r="104" spans="1:7" ht="15" customHeight="1" x14ac:dyDescent="0.2">
      <c r="A104" s="32" t="s">
        <v>102</v>
      </c>
      <c r="B104" s="12"/>
      <c r="C104" s="20" t="s">
        <v>49</v>
      </c>
      <c r="D104" s="84" t="s">
        <v>49</v>
      </c>
      <c r="E104" s="54" t="s">
        <v>49</v>
      </c>
      <c r="F104" s="54" t="s">
        <v>49</v>
      </c>
      <c r="G104" s="54" t="s">
        <v>49</v>
      </c>
    </row>
    <row r="105" spans="1:7" ht="15" customHeight="1" x14ac:dyDescent="0.2">
      <c r="A105" s="22"/>
      <c r="B105" s="40" t="s">
        <v>103</v>
      </c>
      <c r="C105" s="20" t="s">
        <v>48</v>
      </c>
      <c r="D105" s="139">
        <f>E105+F105+G105</f>
        <v>0</v>
      </c>
      <c r="E105" s="136"/>
      <c r="F105" s="103"/>
      <c r="G105" s="136"/>
    </row>
    <row r="106" spans="1:7" ht="15" customHeight="1" x14ac:dyDescent="0.2">
      <c r="A106" s="22"/>
      <c r="B106" s="40" t="s">
        <v>104</v>
      </c>
      <c r="C106" s="20" t="s">
        <v>48</v>
      </c>
      <c r="D106" s="139">
        <f>E106+F106+G106</f>
        <v>0</v>
      </c>
      <c r="E106" s="136"/>
      <c r="F106" s="103"/>
      <c r="G106" s="136"/>
    </row>
    <row r="107" spans="1:7" ht="15" customHeight="1" x14ac:dyDescent="0.2">
      <c r="A107" s="25"/>
      <c r="B107" s="41" t="s">
        <v>105</v>
      </c>
      <c r="C107" s="20" t="s">
        <v>48</v>
      </c>
      <c r="D107" s="140">
        <f>E107+F107+G107</f>
        <v>0</v>
      </c>
      <c r="E107" s="103"/>
      <c r="F107" s="103">
        <v>0</v>
      </c>
      <c r="G107" s="103"/>
    </row>
    <row r="108" spans="1:7" ht="15" customHeight="1" x14ac:dyDescent="0.2">
      <c r="A108" s="25"/>
      <c r="B108" s="41" t="s">
        <v>106</v>
      </c>
      <c r="C108" s="20" t="s">
        <v>54</v>
      </c>
      <c r="D108" s="138" t="e">
        <f>D107/D105</f>
        <v>#DIV/0!</v>
      </c>
      <c r="E108" s="54"/>
      <c r="F108" s="54"/>
      <c r="G108" s="54"/>
    </row>
    <row r="109" spans="1:7" ht="15" customHeight="1" x14ac:dyDescent="0.2">
      <c r="A109" s="22" t="s">
        <v>107</v>
      </c>
      <c r="B109" s="41" t="s">
        <v>108</v>
      </c>
      <c r="C109" s="20" t="s">
        <v>48</v>
      </c>
      <c r="D109" s="140">
        <f>E109+F109+G109</f>
        <v>0</v>
      </c>
      <c r="E109" s="103"/>
      <c r="F109" s="103"/>
      <c r="G109" s="103"/>
    </row>
    <row r="110" spans="1:7" ht="15" customHeight="1" x14ac:dyDescent="0.2">
      <c r="A110" s="22"/>
      <c r="B110" s="41" t="s">
        <v>106</v>
      </c>
      <c r="C110" s="20" t="s">
        <v>54</v>
      </c>
      <c r="D110" s="138" t="e">
        <f>D109/D106</f>
        <v>#DIV/0!</v>
      </c>
      <c r="E110" s="54"/>
      <c r="F110" s="54"/>
      <c r="G110" s="54"/>
    </row>
    <row r="111" spans="1:7" ht="15" customHeight="1" x14ac:dyDescent="0.2">
      <c r="A111" s="22"/>
      <c r="B111" s="40" t="s">
        <v>109</v>
      </c>
      <c r="C111" s="20" t="s">
        <v>48</v>
      </c>
      <c r="D111" s="139">
        <f>E111+F111+G111</f>
        <v>0</v>
      </c>
      <c r="E111" s="136"/>
      <c r="F111" s="103"/>
      <c r="G111" s="136"/>
    </row>
    <row r="112" spans="1:7" ht="15" customHeight="1" x14ac:dyDescent="0.2">
      <c r="A112" s="22"/>
      <c r="B112" s="40" t="s">
        <v>110</v>
      </c>
      <c r="C112" s="20" t="s">
        <v>48</v>
      </c>
      <c r="D112" s="139">
        <f>E112+F112+G112</f>
        <v>0</v>
      </c>
      <c r="E112" s="136"/>
      <c r="F112" s="103"/>
      <c r="G112" s="136"/>
    </row>
    <row r="113" spans="1:7" ht="15" customHeight="1" x14ac:dyDescent="0.2">
      <c r="A113" s="25"/>
      <c r="B113" s="41" t="s">
        <v>111</v>
      </c>
      <c r="C113" s="20" t="s">
        <v>48</v>
      </c>
      <c r="D113" s="140">
        <f>E113+F113+G113</f>
        <v>0</v>
      </c>
      <c r="E113" s="103"/>
      <c r="F113" s="103"/>
      <c r="G113" s="103"/>
    </row>
    <row r="114" spans="1:7" ht="15" customHeight="1" x14ac:dyDescent="0.2">
      <c r="A114" s="25"/>
      <c r="B114" s="41" t="s">
        <v>112</v>
      </c>
      <c r="C114" s="20" t="s">
        <v>54</v>
      </c>
      <c r="D114" s="138" t="e">
        <f>D113/D111</f>
        <v>#DIV/0!</v>
      </c>
      <c r="E114" s="54"/>
      <c r="F114" s="54"/>
      <c r="G114" s="54"/>
    </row>
    <row r="115" spans="1:7" ht="15" customHeight="1" x14ac:dyDescent="0.2">
      <c r="A115" s="22" t="s">
        <v>107</v>
      </c>
      <c r="B115" s="41" t="s">
        <v>113</v>
      </c>
      <c r="C115" s="20" t="s">
        <v>48</v>
      </c>
      <c r="D115" s="139">
        <f>E115+F115+G115</f>
        <v>0</v>
      </c>
      <c r="E115" s="136"/>
      <c r="F115" s="103"/>
      <c r="G115" s="103"/>
    </row>
    <row r="116" spans="1:7" ht="15" customHeight="1" x14ac:dyDescent="0.2">
      <c r="A116" s="22"/>
      <c r="B116" s="41" t="s">
        <v>112</v>
      </c>
      <c r="C116" s="20" t="s">
        <v>54</v>
      </c>
      <c r="D116" s="138" t="e">
        <f>D115/D112</f>
        <v>#DIV/0!</v>
      </c>
      <c r="E116" s="54"/>
      <c r="F116" s="54"/>
      <c r="G116" s="54"/>
    </row>
    <row r="117" spans="1:7" ht="15" customHeight="1" x14ac:dyDescent="0.2">
      <c r="A117" s="22"/>
      <c r="B117" s="41" t="s">
        <v>114</v>
      </c>
      <c r="C117" s="20" t="s">
        <v>48</v>
      </c>
      <c r="D117" s="139">
        <f>E117+F117+G117</f>
        <v>0</v>
      </c>
      <c r="E117" s="136"/>
      <c r="F117" s="103"/>
      <c r="G117" s="136"/>
    </row>
    <row r="118" spans="1:7" ht="15" customHeight="1" x14ac:dyDescent="0.2">
      <c r="A118" s="22"/>
      <c r="B118" s="41" t="s">
        <v>115</v>
      </c>
      <c r="C118" s="20" t="s">
        <v>48</v>
      </c>
      <c r="D118" s="139">
        <f>E118+F118+G118</f>
        <v>0</v>
      </c>
      <c r="E118" s="136"/>
      <c r="F118" s="103"/>
      <c r="G118" s="136"/>
    </row>
    <row r="119" spans="1:7" ht="15" customHeight="1" x14ac:dyDescent="0.2">
      <c r="A119" s="22"/>
      <c r="B119" s="41" t="s">
        <v>116</v>
      </c>
      <c r="C119" s="20" t="s">
        <v>48</v>
      </c>
      <c r="D119" s="140">
        <f>E119+F119+G119</f>
        <v>0</v>
      </c>
      <c r="E119" s="103"/>
      <c r="F119" s="103"/>
      <c r="G119" s="103"/>
    </row>
    <row r="120" spans="1:7" ht="15" customHeight="1" x14ac:dyDescent="0.2">
      <c r="A120" s="22"/>
      <c r="B120" s="41" t="s">
        <v>112</v>
      </c>
      <c r="C120" s="20" t="s">
        <v>54</v>
      </c>
      <c r="D120" s="138" t="e">
        <f>D119/D117</f>
        <v>#DIV/0!</v>
      </c>
      <c r="E120" s="54"/>
      <c r="F120" s="54"/>
      <c r="G120" s="54"/>
    </row>
    <row r="121" spans="1:7" ht="15" customHeight="1" x14ac:dyDescent="0.2">
      <c r="A121" s="22"/>
      <c r="B121" s="41" t="s">
        <v>117</v>
      </c>
      <c r="C121" s="20" t="s">
        <v>48</v>
      </c>
      <c r="D121" s="139">
        <f>E121+F121+G121</f>
        <v>0</v>
      </c>
      <c r="E121" s="136"/>
      <c r="F121" s="103"/>
      <c r="G121" s="103"/>
    </row>
    <row r="122" spans="1:7" ht="15" customHeight="1" x14ac:dyDescent="0.2">
      <c r="A122" s="22"/>
      <c r="B122" s="41" t="s">
        <v>112</v>
      </c>
      <c r="C122" s="20" t="s">
        <v>54</v>
      </c>
      <c r="D122" s="138" t="e">
        <f>D121/D118</f>
        <v>#DIV/0!</v>
      </c>
      <c r="E122" s="54"/>
      <c r="F122" s="54"/>
      <c r="G122" s="54"/>
    </row>
    <row r="123" spans="1:7" ht="15" customHeight="1" x14ac:dyDescent="0.2">
      <c r="A123" s="22"/>
      <c r="B123" s="22" t="s">
        <v>118</v>
      </c>
      <c r="C123" s="20" t="s">
        <v>48</v>
      </c>
      <c r="D123" s="139">
        <f>E123+G123</f>
        <v>0</v>
      </c>
      <c r="E123" s="136"/>
      <c r="F123" s="136"/>
      <c r="G123" s="136"/>
    </row>
    <row r="124" spans="1:7" ht="15" customHeight="1" x14ac:dyDescent="0.2">
      <c r="A124" s="22"/>
      <c r="B124" s="22" t="s">
        <v>119</v>
      </c>
      <c r="C124" s="20" t="s">
        <v>48</v>
      </c>
      <c r="D124" s="139">
        <f>E124+F124+G124</f>
        <v>0</v>
      </c>
      <c r="E124" s="136"/>
      <c r="F124" s="103"/>
      <c r="G124" s="136"/>
    </row>
    <row r="125" spans="1:7" ht="15" customHeight="1" x14ac:dyDescent="0.2">
      <c r="A125" s="22"/>
      <c r="B125" s="22" t="s">
        <v>120</v>
      </c>
      <c r="C125" s="20" t="s">
        <v>48</v>
      </c>
      <c r="D125" s="139">
        <f>E125+G125</f>
        <v>0</v>
      </c>
      <c r="E125" s="136"/>
      <c r="F125" s="103"/>
      <c r="G125" s="136"/>
    </row>
    <row r="126" spans="1:7" ht="15" customHeight="1" x14ac:dyDescent="0.2">
      <c r="A126" s="22" t="s">
        <v>121</v>
      </c>
      <c r="B126" s="25" t="s">
        <v>122</v>
      </c>
      <c r="C126" s="20" t="s">
        <v>48</v>
      </c>
      <c r="D126" s="139">
        <f t="shared" ref="D126:D135" si="2">E126+F126+G126</f>
        <v>0</v>
      </c>
      <c r="E126" s="136"/>
      <c r="F126" s="103"/>
      <c r="G126" s="136"/>
    </row>
    <row r="127" spans="1:7" ht="15" customHeight="1" x14ac:dyDescent="0.2">
      <c r="A127" s="22"/>
      <c r="B127" s="25" t="s">
        <v>123</v>
      </c>
      <c r="C127" s="20" t="s">
        <v>124</v>
      </c>
      <c r="D127" s="140">
        <f t="shared" si="2"/>
        <v>0</v>
      </c>
      <c r="E127" s="103"/>
      <c r="F127" s="103"/>
      <c r="G127" s="103"/>
    </row>
    <row r="128" spans="1:7" ht="15" customHeight="1" x14ac:dyDescent="0.2">
      <c r="A128" s="22"/>
      <c r="B128" s="25" t="s">
        <v>125</v>
      </c>
      <c r="C128" s="20" t="s">
        <v>45</v>
      </c>
      <c r="D128" s="140">
        <f t="shared" si="2"/>
        <v>0</v>
      </c>
      <c r="E128" s="103"/>
      <c r="F128" s="103"/>
      <c r="G128" s="103"/>
    </row>
    <row r="129" spans="1:7" ht="15" customHeight="1" x14ac:dyDescent="0.2">
      <c r="A129" s="22"/>
      <c r="B129" s="25" t="s">
        <v>126</v>
      </c>
      <c r="C129" s="20" t="s">
        <v>127</v>
      </c>
      <c r="D129" s="140">
        <f t="shared" si="2"/>
        <v>0</v>
      </c>
      <c r="E129" s="103"/>
      <c r="F129" s="103"/>
      <c r="G129" s="103"/>
    </row>
    <row r="130" spans="1:7" ht="15" customHeight="1" x14ac:dyDescent="0.25">
      <c r="A130" s="42" t="s">
        <v>128</v>
      </c>
      <c r="B130" s="42"/>
      <c r="C130" s="33" t="s">
        <v>19</v>
      </c>
      <c r="D130" s="84">
        <f t="shared" si="2"/>
        <v>0</v>
      </c>
      <c r="E130" s="103"/>
      <c r="F130" s="103"/>
      <c r="G130" s="103"/>
    </row>
    <row r="131" spans="1:7" ht="15" customHeight="1" x14ac:dyDescent="0.25">
      <c r="A131" s="36"/>
      <c r="B131" s="43" t="s">
        <v>129</v>
      </c>
      <c r="C131" s="33" t="s">
        <v>52</v>
      </c>
      <c r="D131" s="84">
        <f t="shared" si="2"/>
        <v>0</v>
      </c>
      <c r="E131" s="54"/>
      <c r="F131" s="103"/>
      <c r="G131" s="54"/>
    </row>
    <row r="132" spans="1:7" ht="15" customHeight="1" x14ac:dyDescent="0.25">
      <c r="A132" s="36"/>
      <c r="B132" s="43" t="s">
        <v>130</v>
      </c>
      <c r="C132" s="33" t="s">
        <v>52</v>
      </c>
      <c r="D132" s="84">
        <f t="shared" si="2"/>
        <v>0</v>
      </c>
      <c r="E132" s="103"/>
      <c r="F132" s="103"/>
      <c r="G132" s="103"/>
    </row>
    <row r="133" spans="1:7" ht="15" customHeight="1" x14ac:dyDescent="0.25">
      <c r="A133" s="36"/>
      <c r="B133" s="43" t="s">
        <v>131</v>
      </c>
      <c r="C133" s="44" t="s">
        <v>27</v>
      </c>
      <c r="D133" s="84">
        <f t="shared" si="2"/>
        <v>0</v>
      </c>
      <c r="E133" s="54"/>
      <c r="F133" s="103"/>
      <c r="G133" s="54"/>
    </row>
    <row r="134" spans="1:7" ht="15" customHeight="1" x14ac:dyDescent="0.25">
      <c r="A134" s="36"/>
      <c r="B134" s="43" t="s">
        <v>129</v>
      </c>
      <c r="C134" s="33" t="s">
        <v>52</v>
      </c>
      <c r="D134" s="84">
        <f t="shared" si="2"/>
        <v>0</v>
      </c>
      <c r="E134" s="103"/>
      <c r="F134" s="103"/>
      <c r="G134" s="103"/>
    </row>
    <row r="135" spans="1:7" ht="15" customHeight="1" x14ac:dyDescent="0.25">
      <c r="A135" s="36"/>
      <c r="B135" s="43" t="s">
        <v>130</v>
      </c>
      <c r="C135" s="33" t="s">
        <v>52</v>
      </c>
      <c r="D135" s="84">
        <f t="shared" si="2"/>
        <v>0</v>
      </c>
      <c r="E135" s="142"/>
      <c r="F135" s="103"/>
      <c r="G135" s="142"/>
    </row>
    <row r="136" spans="1:7" s="48" customFormat="1" ht="15" customHeight="1" x14ac:dyDescent="0.2">
      <c r="A136" s="45" t="s">
        <v>132</v>
      </c>
      <c r="B136" s="46"/>
      <c r="C136" s="47" t="s">
        <v>133</v>
      </c>
      <c r="D136" s="150">
        <f>SUM(E136:G136)</f>
        <v>0</v>
      </c>
      <c r="E136" s="143"/>
      <c r="F136" s="103"/>
      <c r="G136" s="143"/>
    </row>
    <row r="137" spans="1:7" s="48" customFormat="1" ht="15" customHeight="1" x14ac:dyDescent="0.2">
      <c r="A137" s="49"/>
      <c r="B137" s="46" t="s">
        <v>134</v>
      </c>
      <c r="C137" s="47" t="s">
        <v>54</v>
      </c>
      <c r="D137" s="151" t="e">
        <f>D136/('ĐN+CSVC'!D12+'ĐN+CSVC'!D16+'ĐN+CSVC'!D24+'ĐN+CSVC'!D28)</f>
        <v>#DIV/0!</v>
      </c>
      <c r="E137" s="105"/>
      <c r="F137" s="105"/>
      <c r="G137" s="105"/>
    </row>
    <row r="138" spans="1:7" s="48" customFormat="1" ht="15" customHeight="1" x14ac:dyDescent="0.2">
      <c r="A138" s="45" t="s">
        <v>135</v>
      </c>
      <c r="B138" s="46"/>
      <c r="C138" s="47" t="s">
        <v>133</v>
      </c>
      <c r="D138" s="152">
        <f>SUM(E138:G138)</f>
        <v>0</v>
      </c>
      <c r="E138" s="144"/>
      <c r="F138" s="144"/>
      <c r="G138" s="144"/>
    </row>
    <row r="139" spans="1:7" s="48" customFormat="1" ht="15" customHeight="1" x14ac:dyDescent="0.2">
      <c r="A139" s="49"/>
      <c r="B139" s="46" t="s">
        <v>134</v>
      </c>
      <c r="C139" s="47" t="s">
        <v>54</v>
      </c>
      <c r="D139" s="151" t="e">
        <f>D138/D136</f>
        <v>#DIV/0!</v>
      </c>
      <c r="E139" s="50"/>
      <c r="F139" s="50"/>
      <c r="G139" s="50"/>
    </row>
    <row r="140" spans="1:7" s="48" customFormat="1" ht="15" customHeight="1" x14ac:dyDescent="0.2">
      <c r="A140" s="45" t="s">
        <v>136</v>
      </c>
      <c r="B140" s="46"/>
      <c r="C140" s="47" t="s">
        <v>133</v>
      </c>
      <c r="D140" s="153">
        <f>E140+G140</f>
        <v>0</v>
      </c>
      <c r="E140" s="144"/>
      <c r="F140" s="144"/>
      <c r="G140" s="144"/>
    </row>
    <row r="141" spans="1:7" s="48" customFormat="1" ht="15" customHeight="1" x14ac:dyDescent="0.2">
      <c r="A141" s="49"/>
      <c r="B141" s="46" t="s">
        <v>134</v>
      </c>
      <c r="C141" s="47" t="s">
        <v>54</v>
      </c>
      <c r="D141" s="151" t="e">
        <f>D140/('ĐN+CSVC'!D42+'ĐN+CSVC'!D60)</f>
        <v>#DIV/0!</v>
      </c>
      <c r="E141" s="50"/>
      <c r="F141" s="50"/>
      <c r="G141" s="50"/>
    </row>
    <row r="142" spans="1:7" s="48" customFormat="1" ht="15" customHeight="1" x14ac:dyDescent="0.2">
      <c r="A142" s="45" t="s">
        <v>137</v>
      </c>
      <c r="B142" s="46"/>
      <c r="C142" s="47" t="s">
        <v>133</v>
      </c>
      <c r="D142" s="152">
        <f>SUM(E142:G142)</f>
        <v>0</v>
      </c>
      <c r="E142" s="144"/>
      <c r="F142" s="144"/>
      <c r="G142" s="144"/>
    </row>
    <row r="143" spans="1:7" s="48" customFormat="1" ht="15" customHeight="1" x14ac:dyDescent="0.2">
      <c r="A143" s="49"/>
      <c r="B143" s="46" t="s">
        <v>134</v>
      </c>
      <c r="C143" s="47" t="s">
        <v>54</v>
      </c>
      <c r="D143" s="151" t="e">
        <f>D142/D140</f>
        <v>#DIV/0!</v>
      </c>
      <c r="E143" s="50"/>
      <c r="F143" s="50"/>
      <c r="G143" s="50"/>
    </row>
    <row r="144" spans="1:7" ht="15" customHeight="1" x14ac:dyDescent="0.2">
      <c r="A144" s="51" t="s">
        <v>138</v>
      </c>
      <c r="B144" s="46"/>
      <c r="C144" s="47" t="s">
        <v>19</v>
      </c>
      <c r="D144" s="152">
        <f>E144+F144+G144</f>
        <v>0</v>
      </c>
      <c r="E144" s="144"/>
      <c r="F144" s="144"/>
      <c r="G144" s="144"/>
    </row>
    <row r="145" spans="1:7" ht="15" customHeight="1" x14ac:dyDescent="0.2">
      <c r="A145" s="49"/>
      <c r="B145" s="46" t="s">
        <v>139</v>
      </c>
      <c r="C145" s="47" t="s">
        <v>54</v>
      </c>
      <c r="D145" s="151" t="e">
        <f>D144/D18</f>
        <v>#DIV/0!</v>
      </c>
      <c r="E145" s="50"/>
      <c r="F145" s="50"/>
      <c r="G145" s="50"/>
    </row>
    <row r="146" spans="1:7" ht="15" customHeight="1" x14ac:dyDescent="0.2">
      <c r="A146" s="22"/>
      <c r="B146" s="49" t="s">
        <v>140</v>
      </c>
      <c r="C146" s="47" t="s">
        <v>48</v>
      </c>
      <c r="D146" s="152">
        <f>E146+F146+G146</f>
        <v>0</v>
      </c>
      <c r="E146" s="144"/>
      <c r="F146" s="144"/>
      <c r="G146" s="144"/>
    </row>
    <row r="147" spans="1:7" ht="15" customHeight="1" x14ac:dyDescent="0.2">
      <c r="A147" s="49"/>
      <c r="B147" s="46" t="s">
        <v>139</v>
      </c>
      <c r="C147" s="47" t="s">
        <v>54</v>
      </c>
      <c r="D147" s="151" t="e">
        <f>D146/(D43+D47)</f>
        <v>#DIV/0!</v>
      </c>
      <c r="E147" s="50"/>
      <c r="F147" s="50"/>
      <c r="G147" s="50"/>
    </row>
    <row r="148" spans="1:7" ht="12" customHeight="1" x14ac:dyDescent="0.2"/>
  </sheetData>
  <sheetProtection selectLockedCells="1" selectUnlockedCells="1"/>
  <mergeCells count="19">
    <mergeCell ref="A25:B25"/>
    <mergeCell ref="A41:B41"/>
    <mergeCell ref="A24:B24"/>
    <mergeCell ref="A16:B17"/>
    <mergeCell ref="C16:C17"/>
    <mergeCell ref="A18:B18"/>
    <mergeCell ref="A23:B23"/>
    <mergeCell ref="B8:D8"/>
    <mergeCell ref="A1:G1"/>
    <mergeCell ref="A2:G2"/>
    <mergeCell ref="B7:D7"/>
    <mergeCell ref="E16:G16"/>
    <mergeCell ref="B9:D9"/>
    <mergeCell ref="B10:D10"/>
    <mergeCell ref="B11:D11"/>
    <mergeCell ref="B12:D12"/>
    <mergeCell ref="B13:D13"/>
    <mergeCell ref="B14:D14"/>
    <mergeCell ref="D16:D17"/>
  </mergeCells>
  <conditionalFormatting sqref="A5">
    <cfRule type="expression" dxfId="8" priority="10" stopIfTrue="1">
      <formula>RIGHT(#REF!,3)="2/3"</formula>
    </cfRule>
  </conditionalFormatting>
  <conditionalFormatting sqref="D46 D42 D50:D52 D54">
    <cfRule type="expression" dxfId="7" priority="3" stopIfTrue="1">
      <formula>LEN(TRIM(#REF!))=0</formula>
    </cfRule>
    <cfRule type="cellIs" dxfId="6" priority="4" stopIfTrue="1" operator="equal">
      <formula>"none"</formula>
    </cfRule>
  </conditionalFormatting>
  <conditionalFormatting sqref="E109:G109 G117:G118 E137:G147 E101:G103 E132:G132 E85:G87 E52:G52 E47:G47 E43:G43 E45:G45 E19:G24 E89:G99 E54:G54 E105:G107 E56:G64 E73:E79 F73:G83 E81:E83 G115 E111:G113 E49:G50 E134:G135 E117:E118 E115 E66:G71 E26:G40 E123:G130 F129:F136">
    <cfRule type="expression" dxfId="5" priority="5" stopIfTrue="1">
      <formula>LEN(TRIM(#REF!))=0</formula>
    </cfRule>
  </conditionalFormatting>
  <conditionalFormatting sqref="E121:G121 E119:G119 F115 F117:F119">
    <cfRule type="expression" dxfId="4" priority="6" stopIfTrue="1">
      <formula>LEN(TRIM(#REF!))=0</formula>
    </cfRule>
  </conditionalFormatting>
  <conditionalFormatting sqref="E8:E11 E13">
    <cfRule type="expression" dxfId="3" priority="2" stopIfTrue="1">
      <formula>LEN(TRIM(#REF!))=0</formula>
    </cfRule>
  </conditionalFormatting>
  <pageMargins left="0.4201388888888889" right="0.25" top="0.39027777777777778" bottom="0.5" header="0.51180555555555551" footer="0"/>
  <pageSetup paperSize="9" firstPageNumber="0" orientation="portrait" horizontalDpi="300" verticalDpi="300" r:id="rId1"/>
  <headerFooter alignWithMargins="0">
    <oddFooter>&amp;R&amp;P/6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34FF69EA-D033-47A5-B817-59C636AB83DE}">
            <xm:f>RIGHT('ĐN+CSVC'!#REF!,3)="2/3"</xm:f>
            <x14:dxf>
              <fill>
                <patternFill patternType="solid">
                  <fgColor indexed="26"/>
                  <bgColor indexed="9"/>
                </patternFill>
              </fill>
            </x14:dxf>
          </x14:cfRule>
          <xm:sqref>A5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"/>
  <sheetViews>
    <sheetView tabSelected="1" topLeftCell="A16" zoomScale="115" zoomScaleNormal="115" workbookViewId="0">
      <selection activeCell="I12" sqref="I12"/>
    </sheetView>
  </sheetViews>
  <sheetFormatPr defaultColWidth="11.42578125" defaultRowHeight="19.5" customHeight="1" x14ac:dyDescent="0.2"/>
  <cols>
    <col min="1" max="1" width="6.28515625" style="1" customWidth="1"/>
    <col min="2" max="2" width="47.42578125" style="1" customWidth="1"/>
    <col min="3" max="3" width="7.42578125" style="1" customWidth="1"/>
    <col min="4" max="4" width="8.140625" style="4" customWidth="1"/>
    <col min="5" max="5" width="8.85546875" style="4" customWidth="1"/>
    <col min="6" max="6" width="7.7109375" style="4" customWidth="1"/>
    <col min="7" max="7" width="7.42578125" style="4" customWidth="1"/>
    <col min="8" max="16384" width="11.42578125" style="1"/>
  </cols>
  <sheetData>
    <row r="1" spans="1:7" ht="18" customHeight="1" x14ac:dyDescent="0.2">
      <c r="A1" s="155" t="s">
        <v>0</v>
      </c>
      <c r="B1" s="155"/>
      <c r="C1" s="155"/>
      <c r="D1" s="155"/>
      <c r="E1" s="155"/>
      <c r="F1" s="155"/>
      <c r="G1" s="155"/>
    </row>
    <row r="2" spans="1:7" ht="15.75" customHeight="1" x14ac:dyDescent="0.2">
      <c r="A2" s="156" t="s">
        <v>274</v>
      </c>
      <c r="B2" s="156"/>
      <c r="C2" s="156"/>
      <c r="D2" s="156"/>
      <c r="E2" s="156"/>
      <c r="F2" s="156"/>
      <c r="G2" s="156"/>
    </row>
    <row r="3" spans="1:7" ht="15.75" customHeight="1" x14ac:dyDescent="0.2">
      <c r="A3" s="3" t="s">
        <v>141</v>
      </c>
      <c r="C3" s="5" t="s">
        <v>282</v>
      </c>
      <c r="F3" s="106"/>
      <c r="G3" s="106"/>
    </row>
    <row r="4" spans="1:7" ht="15.75" customHeight="1" x14ac:dyDescent="0.2">
      <c r="A4" s="52" t="s">
        <v>279</v>
      </c>
      <c r="C4" s="1" t="s">
        <v>283</v>
      </c>
      <c r="F4" s="106"/>
      <c r="G4" s="106"/>
    </row>
    <row r="5" spans="1:7" ht="15.75" customHeight="1" x14ac:dyDescent="0.2">
      <c r="A5" s="6" t="s">
        <v>278</v>
      </c>
      <c r="C5" s="4"/>
    </row>
    <row r="6" spans="1:7" s="10" customFormat="1" ht="15.75" customHeight="1" x14ac:dyDescent="0.2">
      <c r="A6" s="15" t="s">
        <v>2</v>
      </c>
      <c r="B6" s="8"/>
      <c r="C6" s="9"/>
      <c r="D6" s="9"/>
      <c r="E6" s="9"/>
      <c r="F6" s="9"/>
      <c r="G6" s="9"/>
    </row>
    <row r="7" spans="1:7" s="10" customFormat="1" ht="15.75" customHeight="1" x14ac:dyDescent="0.2">
      <c r="B7" s="53" t="s">
        <v>142</v>
      </c>
      <c r="C7" s="9"/>
      <c r="D7" s="9"/>
      <c r="E7" s="9"/>
      <c r="F7" s="9"/>
      <c r="G7" s="9"/>
    </row>
    <row r="8" spans="1:7" s="17" customFormat="1" ht="15" customHeight="1" x14ac:dyDescent="0.2">
      <c r="A8" s="158" t="s">
        <v>12</v>
      </c>
      <c r="B8" s="158"/>
      <c r="C8" s="158" t="s">
        <v>13</v>
      </c>
      <c r="D8" s="158" t="s">
        <v>5</v>
      </c>
      <c r="E8" s="163" t="s">
        <v>14</v>
      </c>
      <c r="F8" s="163"/>
      <c r="G8" s="163"/>
    </row>
    <row r="9" spans="1:7" s="17" customFormat="1" ht="15" customHeight="1" x14ac:dyDescent="0.2">
      <c r="A9" s="158"/>
      <c r="B9" s="158"/>
      <c r="C9" s="158"/>
      <c r="D9" s="158"/>
      <c r="E9" s="11" t="s">
        <v>15</v>
      </c>
      <c r="F9" s="11" t="s">
        <v>16</v>
      </c>
      <c r="G9" s="11" t="s">
        <v>17</v>
      </c>
    </row>
    <row r="10" spans="1:7" ht="15" customHeight="1" x14ac:dyDescent="0.2">
      <c r="A10" s="160" t="s">
        <v>143</v>
      </c>
      <c r="B10" s="160"/>
      <c r="C10" s="20" t="s">
        <v>133</v>
      </c>
      <c r="D10" s="114"/>
      <c r="E10" s="100"/>
      <c r="F10" s="100"/>
      <c r="G10" s="100"/>
    </row>
    <row r="11" spans="1:7" ht="15" customHeight="1" x14ac:dyDescent="0.2">
      <c r="A11" s="19"/>
      <c r="B11" s="22" t="s">
        <v>144</v>
      </c>
      <c r="C11" s="20" t="s">
        <v>52</v>
      </c>
      <c r="D11" s="114"/>
      <c r="E11" s="100"/>
      <c r="F11" s="100"/>
      <c r="G11" s="100"/>
    </row>
    <row r="12" spans="1:7" ht="15" customHeight="1" x14ac:dyDescent="0.2">
      <c r="A12" s="54"/>
      <c r="B12" s="55" t="s">
        <v>145</v>
      </c>
      <c r="C12" s="20" t="s">
        <v>52</v>
      </c>
      <c r="D12" s="115"/>
      <c r="E12" s="100"/>
      <c r="F12" s="100"/>
      <c r="G12" s="100"/>
    </row>
    <row r="13" spans="1:7" ht="15" customHeight="1" x14ac:dyDescent="0.2">
      <c r="A13" s="54"/>
      <c r="B13" s="21" t="s">
        <v>146</v>
      </c>
      <c r="C13" s="20" t="s">
        <v>52</v>
      </c>
      <c r="D13" s="115"/>
      <c r="E13" s="100"/>
      <c r="F13" s="100"/>
      <c r="G13" s="100"/>
    </row>
    <row r="14" spans="1:7" ht="15" customHeight="1" x14ac:dyDescent="0.2">
      <c r="A14" s="54"/>
      <c r="B14" s="21" t="s">
        <v>147</v>
      </c>
      <c r="C14" s="20" t="s">
        <v>54</v>
      </c>
      <c r="D14" s="116"/>
      <c r="E14" s="100"/>
      <c r="F14" s="100"/>
      <c r="G14" s="100"/>
    </row>
    <row r="15" spans="1:7" ht="15" customHeight="1" x14ac:dyDescent="0.2">
      <c r="A15" s="54"/>
      <c r="B15" s="56" t="s">
        <v>148</v>
      </c>
      <c r="C15" s="20" t="s">
        <v>133</v>
      </c>
      <c r="D15" s="115"/>
      <c r="E15" s="100"/>
      <c r="F15" s="100"/>
      <c r="G15" s="100"/>
    </row>
    <row r="16" spans="1:7" ht="15" customHeight="1" x14ac:dyDescent="0.2">
      <c r="A16" s="54"/>
      <c r="B16" s="55" t="s">
        <v>149</v>
      </c>
      <c r="C16" s="20" t="s">
        <v>52</v>
      </c>
      <c r="D16" s="115"/>
      <c r="E16" s="100"/>
      <c r="F16" s="100"/>
      <c r="G16" s="100"/>
    </row>
    <row r="17" spans="1:7" ht="15" customHeight="1" x14ac:dyDescent="0.2">
      <c r="A17" s="54"/>
      <c r="B17" s="21" t="s">
        <v>146</v>
      </c>
      <c r="C17" s="20" t="s">
        <v>52</v>
      </c>
      <c r="D17" s="115"/>
      <c r="E17" s="100"/>
      <c r="F17" s="100"/>
      <c r="G17" s="100"/>
    </row>
    <row r="18" spans="1:7" ht="15" customHeight="1" x14ac:dyDescent="0.2">
      <c r="A18" s="54"/>
      <c r="B18" s="21" t="s">
        <v>147</v>
      </c>
      <c r="C18" s="20" t="s">
        <v>54</v>
      </c>
      <c r="D18" s="116"/>
      <c r="E18" s="100"/>
      <c r="F18" s="100"/>
      <c r="G18" s="100"/>
    </row>
    <row r="19" spans="1:7" ht="15" customHeight="1" x14ac:dyDescent="0.2">
      <c r="A19" s="54"/>
      <c r="B19" s="56" t="s">
        <v>148</v>
      </c>
      <c r="C19" s="20" t="s">
        <v>133</v>
      </c>
      <c r="D19" s="115"/>
      <c r="E19" s="100"/>
      <c r="F19" s="100"/>
      <c r="G19" s="100"/>
    </row>
    <row r="20" spans="1:7" ht="15" customHeight="1" x14ac:dyDescent="0.2">
      <c r="A20" s="54"/>
      <c r="B20" s="56" t="s">
        <v>150</v>
      </c>
      <c r="C20" s="20" t="s">
        <v>52</v>
      </c>
      <c r="D20" s="115"/>
      <c r="E20" s="100"/>
      <c r="F20" s="100"/>
      <c r="G20" s="100"/>
    </row>
    <row r="21" spans="1:7" ht="15" customHeight="1" x14ac:dyDescent="0.2">
      <c r="A21" s="54"/>
      <c r="B21" s="57" t="s">
        <v>151</v>
      </c>
      <c r="C21" s="20" t="s">
        <v>52</v>
      </c>
      <c r="D21" s="115"/>
      <c r="E21" s="100"/>
      <c r="F21" s="100"/>
      <c r="G21" s="100"/>
    </row>
    <row r="22" spans="1:7" ht="15" customHeight="1" x14ac:dyDescent="0.2">
      <c r="A22" s="54"/>
      <c r="B22" s="56" t="s">
        <v>152</v>
      </c>
      <c r="C22" s="20" t="s">
        <v>52</v>
      </c>
      <c r="D22" s="115"/>
      <c r="E22" s="100"/>
      <c r="F22" s="100"/>
      <c r="G22" s="100"/>
    </row>
    <row r="23" spans="1:7" ht="15" customHeight="1" x14ac:dyDescent="0.2">
      <c r="A23" s="54"/>
      <c r="B23" s="56" t="s">
        <v>10</v>
      </c>
      <c r="C23" s="20" t="s">
        <v>54</v>
      </c>
      <c r="D23" s="116"/>
      <c r="E23" s="100"/>
      <c r="F23" s="100"/>
      <c r="G23" s="100"/>
    </row>
    <row r="24" spans="1:7" ht="15" customHeight="1" x14ac:dyDescent="0.2">
      <c r="A24" s="54"/>
      <c r="B24" s="55" t="s">
        <v>153</v>
      </c>
      <c r="C24" s="20" t="s">
        <v>52</v>
      </c>
      <c r="D24" s="114"/>
      <c r="E24" s="107"/>
      <c r="F24" s="107"/>
      <c r="G24" s="107"/>
    </row>
    <row r="25" spans="1:7" ht="15" customHeight="1" x14ac:dyDescent="0.2">
      <c r="A25" s="54"/>
      <c r="B25" s="21" t="s">
        <v>146</v>
      </c>
      <c r="C25" s="20" t="s">
        <v>52</v>
      </c>
      <c r="D25" s="115"/>
      <c r="E25" s="100"/>
      <c r="F25" s="100"/>
      <c r="G25" s="100"/>
    </row>
    <row r="26" spans="1:7" ht="15" customHeight="1" x14ac:dyDescent="0.2">
      <c r="A26" s="54"/>
      <c r="B26" s="21" t="s">
        <v>147</v>
      </c>
      <c r="C26" s="20" t="s">
        <v>54</v>
      </c>
      <c r="D26" s="116"/>
      <c r="E26" s="100"/>
      <c r="F26" s="100"/>
      <c r="G26" s="100"/>
    </row>
    <row r="27" spans="1:7" ht="15" customHeight="1" x14ac:dyDescent="0.2">
      <c r="A27" s="54"/>
      <c r="B27" s="56" t="s">
        <v>148</v>
      </c>
      <c r="C27" s="20" t="s">
        <v>133</v>
      </c>
      <c r="D27" s="114"/>
      <c r="E27" s="107"/>
      <c r="F27" s="107"/>
      <c r="G27" s="107"/>
    </row>
    <row r="28" spans="1:7" ht="15" customHeight="1" x14ac:dyDescent="0.2">
      <c r="A28" s="54"/>
      <c r="B28" s="55" t="s">
        <v>154</v>
      </c>
      <c r="C28" s="20" t="s">
        <v>52</v>
      </c>
      <c r="D28" s="114"/>
      <c r="E28" s="107"/>
      <c r="F28" s="107"/>
      <c r="G28" s="107"/>
    </row>
    <row r="29" spans="1:7" ht="15" customHeight="1" x14ac:dyDescent="0.2">
      <c r="A29" s="54"/>
      <c r="B29" s="21" t="s">
        <v>146</v>
      </c>
      <c r="C29" s="20" t="s">
        <v>52</v>
      </c>
      <c r="D29" s="115"/>
      <c r="E29" s="100"/>
      <c r="F29" s="100"/>
      <c r="G29" s="100"/>
    </row>
    <row r="30" spans="1:7" ht="15" customHeight="1" x14ac:dyDescent="0.2">
      <c r="A30" s="54"/>
      <c r="B30" s="21" t="s">
        <v>147</v>
      </c>
      <c r="C30" s="20" t="s">
        <v>54</v>
      </c>
      <c r="D30" s="117"/>
      <c r="E30" s="100"/>
      <c r="F30" s="100"/>
      <c r="G30" s="100"/>
    </row>
    <row r="31" spans="1:7" ht="15" customHeight="1" x14ac:dyDescent="0.2">
      <c r="A31" s="54"/>
      <c r="B31" s="56" t="s">
        <v>148</v>
      </c>
      <c r="C31" s="20" t="s">
        <v>133</v>
      </c>
      <c r="D31" s="118"/>
      <c r="E31" s="77"/>
      <c r="F31" s="77"/>
      <c r="G31" s="77"/>
    </row>
    <row r="32" spans="1:7" ht="15" customHeight="1" x14ac:dyDescent="0.2">
      <c r="A32" s="54"/>
      <c r="B32" s="56" t="s">
        <v>261</v>
      </c>
      <c r="C32" s="20" t="s">
        <v>52</v>
      </c>
      <c r="D32" s="119"/>
      <c r="E32" s="107"/>
      <c r="F32" s="107"/>
      <c r="G32" s="107"/>
    </row>
    <row r="33" spans="1:11" ht="15" customHeight="1" x14ac:dyDescent="0.2">
      <c r="A33" s="54"/>
      <c r="B33" s="57" t="s">
        <v>151</v>
      </c>
      <c r="C33" s="20" t="s">
        <v>52</v>
      </c>
      <c r="D33" s="114"/>
      <c r="E33" s="107"/>
      <c r="F33" s="107"/>
      <c r="G33" s="107"/>
    </row>
    <row r="34" spans="1:11" ht="15" customHeight="1" x14ac:dyDescent="0.2">
      <c r="A34" s="54"/>
      <c r="B34" s="57" t="s">
        <v>10</v>
      </c>
      <c r="C34" s="20" t="s">
        <v>54</v>
      </c>
      <c r="D34" s="120"/>
      <c r="E34" s="102"/>
      <c r="F34" s="102"/>
      <c r="G34" s="102"/>
    </row>
    <row r="35" spans="1:11" ht="15" customHeight="1" x14ac:dyDescent="0.2">
      <c r="A35" s="54"/>
      <c r="B35" s="74" t="s">
        <v>257</v>
      </c>
      <c r="C35" s="74" t="s">
        <v>133</v>
      </c>
      <c r="D35" s="121"/>
      <c r="E35" s="108"/>
      <c r="F35" s="108"/>
      <c r="G35" s="108"/>
    </row>
    <row r="36" spans="1:11" ht="15" customHeight="1" x14ac:dyDescent="0.2">
      <c r="A36" s="54"/>
      <c r="B36" s="75" t="s">
        <v>262</v>
      </c>
      <c r="C36" s="75" t="s">
        <v>52</v>
      </c>
      <c r="D36" s="81"/>
      <c r="E36" s="101"/>
      <c r="F36" s="102"/>
      <c r="G36" s="102"/>
    </row>
    <row r="37" spans="1:11" ht="15" customHeight="1" x14ac:dyDescent="0.2">
      <c r="A37" s="54"/>
      <c r="B37" s="75" t="s">
        <v>10</v>
      </c>
      <c r="C37" s="75" t="s">
        <v>54</v>
      </c>
      <c r="D37" s="122"/>
      <c r="E37" s="101"/>
      <c r="F37" s="101"/>
      <c r="G37" s="101"/>
    </row>
    <row r="38" spans="1:11" ht="15" customHeight="1" x14ac:dyDescent="0.2">
      <c r="A38" s="54"/>
      <c r="B38" s="75" t="s">
        <v>256</v>
      </c>
      <c r="C38" s="75" t="s">
        <v>52</v>
      </c>
      <c r="D38" s="81"/>
      <c r="E38" s="102"/>
      <c r="F38" s="102"/>
      <c r="G38" s="102"/>
    </row>
    <row r="39" spans="1:11" ht="15" customHeight="1" x14ac:dyDescent="0.2">
      <c r="A39" s="54"/>
      <c r="B39" s="75" t="s">
        <v>10</v>
      </c>
      <c r="C39" s="75" t="s">
        <v>54</v>
      </c>
      <c r="D39" s="122"/>
      <c r="E39" s="102"/>
      <c r="F39" s="102"/>
      <c r="G39" s="102"/>
    </row>
    <row r="40" spans="1:11" ht="15" customHeight="1" x14ac:dyDescent="0.2">
      <c r="A40" s="54"/>
      <c r="B40" s="75" t="s">
        <v>263</v>
      </c>
      <c r="C40" s="80" t="s">
        <v>52</v>
      </c>
      <c r="D40" s="81"/>
      <c r="E40" s="102"/>
      <c r="F40" s="102"/>
      <c r="G40" s="102"/>
    </row>
    <row r="41" spans="1:11" ht="15" customHeight="1" x14ac:dyDescent="0.2">
      <c r="A41" s="54"/>
      <c r="B41" s="75" t="s">
        <v>10</v>
      </c>
      <c r="C41" s="76" t="s">
        <v>54</v>
      </c>
      <c r="D41" s="122"/>
      <c r="E41" s="102"/>
      <c r="F41" s="102"/>
      <c r="G41" s="102"/>
    </row>
    <row r="42" spans="1:11" ht="15" customHeight="1" x14ac:dyDescent="0.2">
      <c r="A42" s="54"/>
      <c r="B42" s="58" t="s">
        <v>155</v>
      </c>
      <c r="C42" s="20" t="s">
        <v>52</v>
      </c>
      <c r="D42" s="121"/>
      <c r="E42" s="102"/>
      <c r="F42" s="102"/>
      <c r="G42" s="102"/>
    </row>
    <row r="43" spans="1:11" ht="15" customHeight="1" x14ac:dyDescent="0.2">
      <c r="A43" s="54"/>
      <c r="B43" s="21" t="s">
        <v>156</v>
      </c>
      <c r="C43" s="20" t="s">
        <v>52</v>
      </c>
      <c r="D43" s="123"/>
      <c r="E43" s="101"/>
      <c r="F43" s="101"/>
      <c r="G43" s="101"/>
    </row>
    <row r="44" spans="1:11" ht="15" customHeight="1" x14ac:dyDescent="0.2">
      <c r="A44" s="54"/>
      <c r="B44" s="21" t="s">
        <v>157</v>
      </c>
      <c r="C44" s="20" t="s">
        <v>54</v>
      </c>
      <c r="D44" s="116"/>
      <c r="E44" s="100"/>
      <c r="F44" s="100"/>
      <c r="G44" s="100"/>
      <c r="I44" s="145"/>
      <c r="J44" s="167"/>
      <c r="K44" s="167"/>
    </row>
    <row r="45" spans="1:11" ht="15" customHeight="1" x14ac:dyDescent="0.2">
      <c r="A45" s="54"/>
      <c r="B45" s="56" t="s">
        <v>148</v>
      </c>
      <c r="C45" s="20" t="s">
        <v>133</v>
      </c>
      <c r="D45" s="114"/>
      <c r="E45" s="107"/>
      <c r="F45" s="107"/>
      <c r="G45" s="107"/>
      <c r="I45" s="145"/>
      <c r="J45" s="167"/>
      <c r="K45" s="167"/>
    </row>
    <row r="46" spans="1:11" ht="15" customHeight="1" x14ac:dyDescent="0.2">
      <c r="A46" s="54"/>
      <c r="B46" s="56" t="s">
        <v>255</v>
      </c>
      <c r="C46" s="72" t="s">
        <v>52</v>
      </c>
      <c r="D46" s="114"/>
      <c r="E46" s="107"/>
      <c r="F46" s="107"/>
      <c r="G46" s="107"/>
    </row>
    <row r="47" spans="1:11" ht="15" customHeight="1" x14ac:dyDescent="0.2">
      <c r="A47" s="54"/>
      <c r="B47" s="78" t="s">
        <v>158</v>
      </c>
      <c r="C47" s="77" t="s">
        <v>52</v>
      </c>
      <c r="D47" s="124"/>
      <c r="E47" s="107"/>
      <c r="F47" s="107"/>
      <c r="G47" s="107"/>
    </row>
    <row r="48" spans="1:11" s="35" customFormat="1" ht="15" customHeight="1" x14ac:dyDescent="0.2">
      <c r="A48" s="81"/>
      <c r="B48" s="82" t="s">
        <v>159</v>
      </c>
      <c r="C48" s="83" t="s">
        <v>54</v>
      </c>
      <c r="D48" s="125"/>
      <c r="E48" s="101"/>
      <c r="F48" s="101"/>
      <c r="G48" s="101"/>
    </row>
    <row r="49" spans="1:9" ht="15" customHeight="1" x14ac:dyDescent="0.2">
      <c r="A49" s="73"/>
      <c r="B49" s="57" t="s">
        <v>163</v>
      </c>
      <c r="C49" s="77"/>
      <c r="D49" s="121"/>
      <c r="E49" s="102"/>
      <c r="F49" s="102"/>
      <c r="G49" s="102"/>
    </row>
    <row r="50" spans="1:9" ht="15" customHeight="1" x14ac:dyDescent="0.2">
      <c r="A50" s="73"/>
      <c r="B50" s="56" t="s">
        <v>273</v>
      </c>
      <c r="C50" s="77"/>
      <c r="D50" s="121"/>
      <c r="E50" s="102"/>
      <c r="F50" s="102"/>
      <c r="G50" s="102"/>
    </row>
    <row r="51" spans="1:9" ht="15" customHeight="1" x14ac:dyDescent="0.2">
      <c r="A51" s="73"/>
      <c r="B51" s="56" t="s">
        <v>157</v>
      </c>
      <c r="C51" s="77"/>
      <c r="D51" s="122"/>
      <c r="E51" s="102"/>
      <c r="F51" s="102"/>
      <c r="G51" s="102"/>
    </row>
    <row r="52" spans="1:9" s="35" customFormat="1" ht="15" customHeight="1" x14ac:dyDescent="0.2">
      <c r="A52" s="81"/>
      <c r="B52" s="84" t="s">
        <v>254</v>
      </c>
      <c r="C52" s="83"/>
      <c r="D52" s="81"/>
      <c r="E52" s="102"/>
      <c r="F52" s="102"/>
      <c r="G52" s="102"/>
    </row>
    <row r="53" spans="1:9" s="35" customFormat="1" ht="15" customHeight="1" x14ac:dyDescent="0.2">
      <c r="A53" s="81"/>
      <c r="B53" s="75" t="s">
        <v>257</v>
      </c>
      <c r="C53" s="75" t="s">
        <v>133</v>
      </c>
      <c r="D53" s="121"/>
      <c r="E53" s="108"/>
      <c r="F53" s="108"/>
      <c r="G53" s="108"/>
    </row>
    <row r="54" spans="1:9" s="35" customFormat="1" ht="15" customHeight="1" x14ac:dyDescent="0.2">
      <c r="A54" s="81"/>
      <c r="B54" s="75" t="s">
        <v>262</v>
      </c>
      <c r="C54" s="75" t="s">
        <v>52</v>
      </c>
      <c r="D54" s="81"/>
      <c r="E54" s="101"/>
      <c r="F54" s="102"/>
      <c r="G54" s="102"/>
    </row>
    <row r="55" spans="1:9" s="35" customFormat="1" ht="15" customHeight="1" x14ac:dyDescent="0.2">
      <c r="A55" s="81"/>
      <c r="B55" s="75" t="s">
        <v>10</v>
      </c>
      <c r="C55" s="75" t="s">
        <v>54</v>
      </c>
      <c r="D55" s="122"/>
      <c r="E55" s="109"/>
      <c r="F55" s="109"/>
      <c r="G55" s="109"/>
      <c r="I55" s="85"/>
    </row>
    <row r="56" spans="1:9" s="35" customFormat="1" ht="15" customHeight="1" x14ac:dyDescent="0.2">
      <c r="A56" s="81"/>
      <c r="B56" s="75" t="s">
        <v>256</v>
      </c>
      <c r="C56" s="75" t="s">
        <v>52</v>
      </c>
      <c r="D56" s="81"/>
      <c r="E56" s="102"/>
      <c r="F56" s="102"/>
      <c r="G56" s="102"/>
    </row>
    <row r="57" spans="1:9" s="35" customFormat="1" ht="15" customHeight="1" x14ac:dyDescent="0.2">
      <c r="A57" s="81"/>
      <c r="B57" s="75" t="s">
        <v>10</v>
      </c>
      <c r="C57" s="75" t="s">
        <v>54</v>
      </c>
      <c r="D57" s="122"/>
      <c r="E57" s="110"/>
      <c r="F57" s="110"/>
      <c r="G57" s="110"/>
    </row>
    <row r="58" spans="1:9" s="35" customFormat="1" ht="15" customHeight="1" x14ac:dyDescent="0.2">
      <c r="A58" s="81"/>
      <c r="B58" s="75" t="s">
        <v>264</v>
      </c>
      <c r="C58" s="75" t="s">
        <v>52</v>
      </c>
      <c r="D58" s="81"/>
      <c r="E58" s="102"/>
      <c r="F58" s="102"/>
      <c r="G58" s="102"/>
    </row>
    <row r="59" spans="1:9" s="35" customFormat="1" ht="15" customHeight="1" x14ac:dyDescent="0.2">
      <c r="A59" s="81"/>
      <c r="B59" s="75" t="s">
        <v>10</v>
      </c>
      <c r="C59" s="80" t="s">
        <v>54</v>
      </c>
      <c r="D59" s="122"/>
      <c r="E59" s="110"/>
      <c r="F59" s="110"/>
      <c r="G59" s="110"/>
    </row>
    <row r="60" spans="1:9" ht="15" customHeight="1" x14ac:dyDescent="0.2">
      <c r="A60" s="54"/>
      <c r="B60" s="58" t="s">
        <v>160</v>
      </c>
      <c r="C60" s="20" t="s">
        <v>133</v>
      </c>
      <c r="D60" s="121"/>
      <c r="E60" s="102"/>
      <c r="F60" s="102"/>
      <c r="G60" s="102"/>
    </row>
    <row r="61" spans="1:9" ht="15" customHeight="1" x14ac:dyDescent="0.2">
      <c r="A61" s="54"/>
      <c r="B61" s="21" t="s">
        <v>156</v>
      </c>
      <c r="C61" s="20" t="s">
        <v>52</v>
      </c>
      <c r="D61" s="123"/>
      <c r="E61" s="101"/>
      <c r="F61" s="101"/>
      <c r="G61" s="101"/>
    </row>
    <row r="62" spans="1:9" ht="15" customHeight="1" x14ac:dyDescent="0.2">
      <c r="A62" s="54"/>
      <c r="B62" s="21" t="s">
        <v>157</v>
      </c>
      <c r="C62" s="20" t="s">
        <v>54</v>
      </c>
      <c r="D62" s="116"/>
      <c r="E62" s="101"/>
      <c r="F62" s="101"/>
      <c r="G62" s="101"/>
    </row>
    <row r="63" spans="1:9" ht="15" customHeight="1" x14ac:dyDescent="0.2">
      <c r="A63" s="54"/>
      <c r="B63" s="56" t="s">
        <v>148</v>
      </c>
      <c r="C63" s="20" t="s">
        <v>133</v>
      </c>
      <c r="D63" s="121"/>
      <c r="E63" s="102"/>
      <c r="F63" s="102"/>
      <c r="G63" s="102"/>
    </row>
    <row r="64" spans="1:9" ht="15" customHeight="1" x14ac:dyDescent="0.2">
      <c r="A64" s="54"/>
      <c r="B64" s="56" t="s">
        <v>258</v>
      </c>
      <c r="C64" s="20" t="s">
        <v>52</v>
      </c>
      <c r="D64" s="121"/>
      <c r="E64" s="102"/>
      <c r="F64" s="102"/>
      <c r="G64" s="102"/>
    </row>
    <row r="65" spans="1:7" ht="15" customHeight="1" x14ac:dyDescent="0.2">
      <c r="A65" s="54"/>
      <c r="B65" s="57" t="s">
        <v>162</v>
      </c>
      <c r="C65" s="20" t="s">
        <v>52</v>
      </c>
      <c r="D65" s="121"/>
      <c r="E65" s="102"/>
      <c r="F65" s="102"/>
      <c r="G65" s="102"/>
    </row>
    <row r="66" spans="1:7" ht="15" customHeight="1" x14ac:dyDescent="0.2">
      <c r="A66" s="54"/>
      <c r="B66" s="79" t="s">
        <v>250</v>
      </c>
      <c r="C66" s="20"/>
      <c r="D66" s="120"/>
      <c r="E66" s="102"/>
      <c r="F66" s="102"/>
      <c r="G66" s="102"/>
    </row>
    <row r="67" spans="1:7" ht="15" customHeight="1" x14ac:dyDescent="0.2">
      <c r="A67" s="54"/>
      <c r="B67" s="57" t="s">
        <v>163</v>
      </c>
      <c r="C67" s="20" t="s">
        <v>52</v>
      </c>
      <c r="D67" s="121"/>
      <c r="E67" s="102"/>
      <c r="F67" s="102"/>
      <c r="G67" s="102"/>
    </row>
    <row r="68" spans="1:7" ht="15" customHeight="1" x14ac:dyDescent="0.2">
      <c r="A68" s="54"/>
      <c r="B68" s="56" t="s">
        <v>164</v>
      </c>
      <c r="C68" s="20" t="s">
        <v>52</v>
      </c>
      <c r="D68" s="123"/>
      <c r="E68" s="101"/>
      <c r="F68" s="101"/>
      <c r="G68" s="101"/>
    </row>
    <row r="69" spans="1:7" ht="15" customHeight="1" x14ac:dyDescent="0.2">
      <c r="A69" s="54"/>
      <c r="B69" s="56" t="s">
        <v>157</v>
      </c>
      <c r="C69" s="20" t="s">
        <v>54</v>
      </c>
      <c r="D69" s="116"/>
      <c r="E69" s="101"/>
      <c r="F69" s="101"/>
      <c r="G69" s="101"/>
    </row>
    <row r="70" spans="1:7" s="35" customFormat="1" ht="15" customHeight="1" x14ac:dyDescent="0.2">
      <c r="A70" s="84"/>
      <c r="B70" s="84" t="s">
        <v>254</v>
      </c>
      <c r="C70" s="33" t="s">
        <v>133</v>
      </c>
      <c r="D70" s="126"/>
      <c r="E70" s="101"/>
      <c r="F70" s="101"/>
      <c r="G70" s="101"/>
    </row>
    <row r="71" spans="1:7" ht="15" customHeight="1" x14ac:dyDescent="0.2">
      <c r="A71" s="54"/>
      <c r="B71" s="56" t="s">
        <v>165</v>
      </c>
      <c r="C71" s="20" t="s">
        <v>133</v>
      </c>
      <c r="D71" s="121"/>
      <c r="E71" s="102"/>
      <c r="F71" s="102"/>
      <c r="G71" s="102"/>
    </row>
    <row r="72" spans="1:7" ht="15" customHeight="1" x14ac:dyDescent="0.2">
      <c r="A72" s="54"/>
      <c r="B72" s="56" t="s">
        <v>166</v>
      </c>
      <c r="C72" s="20" t="s">
        <v>167</v>
      </c>
      <c r="D72" s="127"/>
      <c r="E72" s="101"/>
      <c r="F72" s="101"/>
      <c r="G72" s="101"/>
    </row>
    <row r="73" spans="1:7" ht="15" customHeight="1" x14ac:dyDescent="0.2">
      <c r="A73" s="54"/>
      <c r="B73" s="56" t="s">
        <v>161</v>
      </c>
      <c r="C73" s="20" t="s">
        <v>133</v>
      </c>
      <c r="D73" s="121"/>
      <c r="E73" s="102"/>
      <c r="F73" s="102"/>
      <c r="G73" s="102"/>
    </row>
    <row r="74" spans="1:7" ht="15" customHeight="1" x14ac:dyDescent="0.2">
      <c r="A74" s="54"/>
      <c r="B74" s="57" t="s">
        <v>162</v>
      </c>
      <c r="C74" s="20" t="s">
        <v>133</v>
      </c>
      <c r="D74" s="121"/>
      <c r="E74" s="102"/>
      <c r="F74" s="102"/>
      <c r="G74" s="102"/>
    </row>
    <row r="75" spans="1:7" ht="15" customHeight="1" x14ac:dyDescent="0.2">
      <c r="A75" s="54"/>
      <c r="B75" s="56" t="s">
        <v>168</v>
      </c>
      <c r="C75" s="20" t="s">
        <v>133</v>
      </c>
      <c r="D75" s="121"/>
      <c r="E75" s="102"/>
      <c r="F75" s="102"/>
      <c r="G75" s="102"/>
    </row>
    <row r="76" spans="1:7" ht="15" customHeight="1" x14ac:dyDescent="0.2">
      <c r="A76" s="54" t="s">
        <v>169</v>
      </c>
      <c r="B76" s="56" t="s">
        <v>170</v>
      </c>
      <c r="C76" s="20" t="s">
        <v>133</v>
      </c>
      <c r="D76" s="121"/>
      <c r="E76" s="102"/>
      <c r="F76" s="102"/>
      <c r="G76" s="102"/>
    </row>
    <row r="77" spans="1:7" ht="15" customHeight="1" x14ac:dyDescent="0.2">
      <c r="A77" s="54"/>
      <c r="B77" s="56" t="s">
        <v>171</v>
      </c>
      <c r="C77" s="20"/>
      <c r="D77" s="121"/>
      <c r="E77" s="102"/>
      <c r="F77" s="102"/>
      <c r="G77" s="102"/>
    </row>
    <row r="78" spans="1:7" ht="15" customHeight="1" x14ac:dyDescent="0.2">
      <c r="A78" s="54"/>
      <c r="B78" s="56" t="s">
        <v>172</v>
      </c>
      <c r="C78" s="20"/>
      <c r="D78" s="121"/>
      <c r="E78" s="102"/>
      <c r="F78" s="102"/>
      <c r="G78" s="102"/>
    </row>
    <row r="79" spans="1:7" s="35" customFormat="1" ht="15" customHeight="1" x14ac:dyDescent="0.2">
      <c r="A79" s="84"/>
      <c r="B79" s="75" t="s">
        <v>257</v>
      </c>
      <c r="C79" s="33" t="s">
        <v>133</v>
      </c>
      <c r="D79" s="81"/>
      <c r="E79" s="81"/>
      <c r="F79" s="81"/>
      <c r="G79" s="81"/>
    </row>
    <row r="80" spans="1:7" s="35" customFormat="1" ht="15" customHeight="1" x14ac:dyDescent="0.2">
      <c r="A80" s="84"/>
      <c r="B80" s="75" t="s">
        <v>262</v>
      </c>
      <c r="C80" s="33" t="s">
        <v>133</v>
      </c>
      <c r="D80" s="81"/>
      <c r="E80" s="102"/>
      <c r="F80" s="102"/>
      <c r="G80" s="102"/>
    </row>
    <row r="81" spans="1:7" s="35" customFormat="1" ht="15" customHeight="1" x14ac:dyDescent="0.2">
      <c r="A81" s="84"/>
      <c r="B81" s="75" t="s">
        <v>10</v>
      </c>
      <c r="C81" s="33" t="s">
        <v>54</v>
      </c>
      <c r="D81" s="122"/>
      <c r="E81" s="102"/>
      <c r="F81" s="102"/>
      <c r="G81" s="102"/>
    </row>
    <row r="82" spans="1:7" s="35" customFormat="1" ht="15" customHeight="1" x14ac:dyDescent="0.2">
      <c r="A82" s="84"/>
      <c r="B82" s="75" t="s">
        <v>256</v>
      </c>
      <c r="C82" s="33" t="s">
        <v>133</v>
      </c>
      <c r="D82" s="81"/>
      <c r="E82" s="102"/>
      <c r="F82" s="102"/>
      <c r="G82" s="102"/>
    </row>
    <row r="83" spans="1:7" s="35" customFormat="1" ht="15" customHeight="1" x14ac:dyDescent="0.2">
      <c r="A83" s="84"/>
      <c r="B83" s="75" t="s">
        <v>10</v>
      </c>
      <c r="C83" s="33" t="s">
        <v>54</v>
      </c>
      <c r="D83" s="122"/>
      <c r="E83" s="102"/>
      <c r="F83" s="102"/>
      <c r="G83" s="102"/>
    </row>
    <row r="84" spans="1:7" s="35" customFormat="1" ht="15" customHeight="1" x14ac:dyDescent="0.2">
      <c r="A84" s="84"/>
      <c r="B84" s="75" t="s">
        <v>264</v>
      </c>
      <c r="C84" s="33" t="s">
        <v>133</v>
      </c>
      <c r="D84" s="81"/>
      <c r="E84" s="102"/>
      <c r="F84" s="102"/>
      <c r="G84" s="102"/>
    </row>
    <row r="85" spans="1:7" s="35" customFormat="1" ht="15" customHeight="1" x14ac:dyDescent="0.2">
      <c r="A85" s="84"/>
      <c r="B85" s="75" t="s">
        <v>10</v>
      </c>
      <c r="C85" s="33" t="s">
        <v>54</v>
      </c>
      <c r="D85" s="122"/>
      <c r="E85" s="102"/>
      <c r="F85" s="102"/>
      <c r="G85" s="102"/>
    </row>
    <row r="86" spans="1:7" ht="15" customHeight="1" x14ac:dyDescent="0.2">
      <c r="A86" s="54"/>
      <c r="B86" s="55" t="s">
        <v>173</v>
      </c>
      <c r="C86" s="20" t="s">
        <v>133</v>
      </c>
      <c r="D86" s="121"/>
      <c r="E86" s="108"/>
      <c r="F86" s="108"/>
      <c r="G86" s="108"/>
    </row>
    <row r="87" spans="1:7" ht="15" customHeight="1" x14ac:dyDescent="0.2">
      <c r="A87" s="54"/>
      <c r="B87" s="56" t="s">
        <v>174</v>
      </c>
      <c r="C87" s="20"/>
      <c r="D87" s="121"/>
      <c r="E87" s="108"/>
      <c r="F87" s="108"/>
      <c r="G87" s="108"/>
    </row>
    <row r="88" spans="1:7" ht="15" customHeight="1" x14ac:dyDescent="0.2">
      <c r="A88" s="54"/>
      <c r="B88" s="56" t="s">
        <v>175</v>
      </c>
      <c r="C88" s="20"/>
      <c r="D88" s="121"/>
      <c r="E88" s="101"/>
      <c r="F88" s="102"/>
      <c r="G88" s="102"/>
    </row>
    <row r="89" spans="1:7" ht="15" customHeight="1" x14ac:dyDescent="0.2">
      <c r="A89" s="54"/>
      <c r="B89" s="56" t="s">
        <v>176</v>
      </c>
      <c r="C89" s="20"/>
      <c r="D89" s="121"/>
      <c r="E89" s="101"/>
      <c r="F89" s="102"/>
      <c r="G89" s="102"/>
    </row>
    <row r="90" spans="1:7" ht="15" customHeight="1" x14ac:dyDescent="0.2">
      <c r="A90" s="54"/>
      <c r="B90" s="56" t="s">
        <v>177</v>
      </c>
      <c r="C90" s="20"/>
      <c r="D90" s="121"/>
      <c r="E90" s="101"/>
      <c r="F90" s="108"/>
      <c r="G90" s="101"/>
    </row>
    <row r="91" spans="1:7" ht="15" customHeight="1" x14ac:dyDescent="0.2">
      <c r="A91" s="54"/>
      <c r="B91" s="56" t="s">
        <v>175</v>
      </c>
      <c r="C91" s="20"/>
      <c r="D91" s="121"/>
      <c r="E91" s="101"/>
      <c r="F91" s="111"/>
      <c r="G91" s="102"/>
    </row>
    <row r="92" spans="1:7" ht="15" customHeight="1" x14ac:dyDescent="0.2">
      <c r="A92" s="54"/>
      <c r="B92" s="56" t="s">
        <v>176</v>
      </c>
      <c r="C92" s="20"/>
      <c r="D92" s="121"/>
      <c r="E92" s="101"/>
      <c r="F92" s="108"/>
      <c r="G92" s="101"/>
    </row>
    <row r="93" spans="1:7" ht="15" customHeight="1" x14ac:dyDescent="0.2">
      <c r="A93" s="54"/>
      <c r="B93" s="56" t="s">
        <v>178</v>
      </c>
      <c r="C93" s="20"/>
      <c r="D93" s="121"/>
      <c r="E93" s="101"/>
      <c r="F93" s="108"/>
      <c r="G93" s="101"/>
    </row>
    <row r="94" spans="1:7" ht="15" customHeight="1" x14ac:dyDescent="0.2">
      <c r="A94" s="54"/>
      <c r="B94" s="56" t="s">
        <v>175</v>
      </c>
      <c r="C94" s="20"/>
      <c r="D94" s="121"/>
      <c r="E94" s="101"/>
      <c r="F94" s="102"/>
      <c r="G94" s="102"/>
    </row>
    <row r="95" spans="1:7" ht="15" customHeight="1" x14ac:dyDescent="0.2">
      <c r="A95" s="54"/>
      <c r="B95" s="56" t="s">
        <v>176</v>
      </c>
      <c r="C95" s="20"/>
      <c r="D95" s="81"/>
      <c r="E95" s="101"/>
      <c r="F95" s="102"/>
      <c r="G95" s="101"/>
    </row>
    <row r="96" spans="1:7" ht="15" customHeight="1" x14ac:dyDescent="0.2">
      <c r="A96" s="54"/>
      <c r="B96" s="58" t="s">
        <v>179</v>
      </c>
      <c r="C96" s="20" t="s">
        <v>133</v>
      </c>
      <c r="D96" s="121"/>
      <c r="E96" s="108"/>
      <c r="F96" s="108"/>
      <c r="G96" s="108"/>
    </row>
    <row r="97" spans="1:7" ht="15" customHeight="1" x14ac:dyDescent="0.2">
      <c r="A97" s="54"/>
      <c r="B97" s="21" t="s">
        <v>180</v>
      </c>
      <c r="C97" s="20" t="s">
        <v>52</v>
      </c>
      <c r="D97" s="121"/>
      <c r="E97" s="101"/>
      <c r="F97" s="102"/>
      <c r="G97" s="102"/>
    </row>
    <row r="98" spans="1:7" ht="15" customHeight="1" x14ac:dyDescent="0.2">
      <c r="A98" s="54"/>
      <c r="B98" s="21" t="s">
        <v>181</v>
      </c>
      <c r="C98" s="20" t="s">
        <v>52</v>
      </c>
      <c r="D98" s="121"/>
      <c r="E98" s="101"/>
      <c r="F98" s="108"/>
      <c r="G98" s="101"/>
    </row>
    <row r="99" spans="1:7" ht="15" customHeight="1" x14ac:dyDescent="0.2">
      <c r="A99" s="54"/>
      <c r="B99" s="21" t="s">
        <v>182</v>
      </c>
      <c r="C99" s="20" t="s">
        <v>52</v>
      </c>
      <c r="D99" s="121"/>
      <c r="E99" s="101"/>
      <c r="F99" s="102"/>
      <c r="G99" s="102"/>
    </row>
    <row r="100" spans="1:7" ht="15" customHeight="1" x14ac:dyDescent="0.2">
      <c r="A100" s="54"/>
      <c r="B100" s="21" t="s">
        <v>183</v>
      </c>
      <c r="C100" s="20" t="s">
        <v>52</v>
      </c>
      <c r="D100" s="121"/>
      <c r="E100" s="101"/>
      <c r="F100" s="108"/>
      <c r="G100" s="101"/>
    </row>
    <row r="101" spans="1:7" ht="15" customHeight="1" x14ac:dyDescent="0.2">
      <c r="A101" s="54"/>
      <c r="B101" s="21" t="s">
        <v>184</v>
      </c>
      <c r="C101" s="20" t="s">
        <v>52</v>
      </c>
      <c r="D101" s="121"/>
      <c r="E101" s="102"/>
      <c r="F101" s="102"/>
      <c r="G101" s="102"/>
    </row>
    <row r="102" spans="1:7" ht="15" customHeight="1" x14ac:dyDescent="0.2">
      <c r="A102" s="54"/>
      <c r="B102" s="21" t="s">
        <v>185</v>
      </c>
      <c r="C102" s="20" t="s">
        <v>52</v>
      </c>
      <c r="D102" s="121"/>
      <c r="E102" s="102"/>
      <c r="F102" s="102"/>
      <c r="G102" s="102"/>
    </row>
    <row r="103" spans="1:7" ht="15" customHeight="1" x14ac:dyDescent="0.2">
      <c r="A103" s="54"/>
      <c r="B103" s="59" t="s">
        <v>186</v>
      </c>
      <c r="C103" s="20" t="s">
        <v>52</v>
      </c>
      <c r="D103" s="123"/>
      <c r="E103" s="101"/>
      <c r="F103" s="101"/>
      <c r="G103" s="101"/>
    </row>
    <row r="104" spans="1:7" ht="15" customHeight="1" x14ac:dyDescent="0.2">
      <c r="A104" s="54"/>
      <c r="B104" s="21" t="s">
        <v>187</v>
      </c>
      <c r="C104" s="20" t="s">
        <v>54</v>
      </c>
      <c r="D104" s="116"/>
      <c r="E104" s="101"/>
      <c r="F104" s="101"/>
      <c r="G104" s="101"/>
    </row>
    <row r="105" spans="1:7" ht="15" customHeight="1" x14ac:dyDescent="0.2">
      <c r="A105" s="54"/>
      <c r="B105" s="56" t="s">
        <v>188</v>
      </c>
      <c r="C105" s="20" t="s">
        <v>133</v>
      </c>
      <c r="D105" s="121"/>
      <c r="E105" s="102"/>
      <c r="F105" s="102"/>
      <c r="G105" s="102"/>
    </row>
    <row r="106" spans="1:7" ht="15" customHeight="1" x14ac:dyDescent="0.2">
      <c r="A106" s="165" t="s">
        <v>189</v>
      </c>
      <c r="B106" s="165"/>
      <c r="C106" s="54" t="s">
        <v>49</v>
      </c>
      <c r="D106" s="81"/>
      <c r="E106" s="101"/>
      <c r="F106" s="101"/>
      <c r="G106" s="101"/>
    </row>
    <row r="107" spans="1:7" ht="15" customHeight="1" x14ac:dyDescent="0.2">
      <c r="A107" s="165" t="s">
        <v>190</v>
      </c>
      <c r="B107" s="165"/>
      <c r="C107" s="20" t="s">
        <v>191</v>
      </c>
      <c r="D107" s="121"/>
      <c r="E107" s="108"/>
      <c r="F107" s="108"/>
      <c r="G107" s="108"/>
    </row>
    <row r="108" spans="1:7" ht="15" customHeight="1" x14ac:dyDescent="0.2">
      <c r="A108" s="54"/>
      <c r="B108" s="56" t="s">
        <v>192</v>
      </c>
      <c r="C108" s="20" t="s">
        <v>52</v>
      </c>
      <c r="D108" s="121"/>
      <c r="E108" s="102"/>
      <c r="F108" s="102"/>
      <c r="G108" s="102"/>
    </row>
    <row r="109" spans="1:7" ht="15" customHeight="1" x14ac:dyDescent="0.2">
      <c r="A109" s="54"/>
      <c r="B109" s="56" t="s">
        <v>193</v>
      </c>
      <c r="C109" s="20" t="s">
        <v>54</v>
      </c>
      <c r="D109" s="116"/>
      <c r="E109" s="101"/>
      <c r="F109" s="101"/>
      <c r="G109" s="101"/>
    </row>
    <row r="110" spans="1:7" ht="15" customHeight="1" x14ac:dyDescent="0.2">
      <c r="A110" s="54"/>
      <c r="B110" s="21" t="s">
        <v>194</v>
      </c>
      <c r="C110" s="20" t="s">
        <v>52</v>
      </c>
      <c r="D110" s="121"/>
      <c r="E110" s="102"/>
      <c r="F110" s="102"/>
      <c r="G110" s="102"/>
    </row>
    <row r="111" spans="1:7" ht="15" customHeight="1" x14ac:dyDescent="0.2">
      <c r="A111" s="54"/>
      <c r="B111" s="56" t="s">
        <v>193</v>
      </c>
      <c r="C111" s="20" t="s">
        <v>54</v>
      </c>
      <c r="D111" s="116"/>
      <c r="E111" s="101"/>
      <c r="F111" s="101"/>
      <c r="G111" s="101"/>
    </row>
    <row r="112" spans="1:7" ht="15" customHeight="1" x14ac:dyDescent="0.2">
      <c r="A112" s="54"/>
      <c r="B112" s="21" t="s">
        <v>195</v>
      </c>
      <c r="C112" s="20" t="s">
        <v>52</v>
      </c>
      <c r="D112" s="121"/>
      <c r="E112" s="102"/>
      <c r="F112" s="102"/>
      <c r="G112" s="102"/>
    </row>
    <row r="113" spans="1:7" ht="15" customHeight="1" x14ac:dyDescent="0.2">
      <c r="A113" s="54"/>
      <c r="B113" s="56" t="s">
        <v>193</v>
      </c>
      <c r="C113" s="20" t="s">
        <v>54</v>
      </c>
      <c r="D113" s="116"/>
      <c r="E113" s="101"/>
      <c r="F113" s="101"/>
      <c r="G113" s="101"/>
    </row>
    <row r="114" spans="1:7" ht="15" customHeight="1" x14ac:dyDescent="0.2">
      <c r="A114" s="54"/>
      <c r="B114" s="21" t="s">
        <v>196</v>
      </c>
      <c r="C114" s="20" t="s">
        <v>191</v>
      </c>
      <c r="D114" s="121"/>
      <c r="E114" s="101"/>
      <c r="F114" s="108"/>
      <c r="G114" s="101"/>
    </row>
    <row r="115" spans="1:7" ht="15" customHeight="1" x14ac:dyDescent="0.2">
      <c r="A115" s="54"/>
      <c r="B115" s="21" t="s">
        <v>197</v>
      </c>
      <c r="C115" s="20" t="s">
        <v>191</v>
      </c>
      <c r="D115" s="121"/>
      <c r="E115" s="101"/>
      <c r="F115" s="102"/>
      <c r="G115" s="102"/>
    </row>
    <row r="116" spans="1:7" ht="15" customHeight="1" x14ac:dyDescent="0.2">
      <c r="A116" s="54"/>
      <c r="B116" s="21" t="s">
        <v>198</v>
      </c>
      <c r="C116" s="20" t="s">
        <v>191</v>
      </c>
      <c r="D116" s="121"/>
      <c r="E116" s="101"/>
      <c r="F116" s="108"/>
      <c r="G116" s="101"/>
    </row>
    <row r="117" spans="1:7" ht="15" customHeight="1" x14ac:dyDescent="0.2">
      <c r="A117" s="54"/>
      <c r="B117" s="21" t="s">
        <v>199</v>
      </c>
      <c r="C117" s="20" t="s">
        <v>191</v>
      </c>
      <c r="D117" s="121"/>
      <c r="E117" s="102"/>
      <c r="F117" s="102"/>
      <c r="G117" s="102"/>
    </row>
    <row r="118" spans="1:7" ht="15" customHeight="1" x14ac:dyDescent="0.2">
      <c r="A118" s="165" t="s">
        <v>200</v>
      </c>
      <c r="B118" s="165"/>
      <c r="C118" s="20" t="s">
        <v>52</v>
      </c>
      <c r="D118" s="121"/>
      <c r="E118" s="102"/>
      <c r="F118" s="102"/>
      <c r="G118" s="102"/>
    </row>
    <row r="119" spans="1:7" ht="15" customHeight="1" x14ac:dyDescent="0.2">
      <c r="A119" s="165" t="s">
        <v>201</v>
      </c>
      <c r="B119" s="165"/>
      <c r="C119" s="60" t="s">
        <v>49</v>
      </c>
      <c r="D119" s="81"/>
      <c r="E119" s="101"/>
      <c r="F119" s="101"/>
      <c r="G119" s="101"/>
    </row>
    <row r="120" spans="1:7" ht="15" customHeight="1" x14ac:dyDescent="0.2">
      <c r="A120" s="55"/>
      <c r="B120" s="56" t="s">
        <v>202</v>
      </c>
      <c r="C120" s="20"/>
      <c r="D120" s="121"/>
      <c r="E120" s="102"/>
      <c r="F120" s="102"/>
      <c r="G120" s="102"/>
    </row>
    <row r="121" spans="1:7" ht="15" customHeight="1" x14ac:dyDescent="0.2">
      <c r="A121" s="55"/>
      <c r="B121" s="56" t="s">
        <v>203</v>
      </c>
      <c r="C121" s="20"/>
      <c r="D121" s="121"/>
      <c r="E121" s="102"/>
      <c r="F121" s="102"/>
      <c r="G121" s="102"/>
    </row>
    <row r="122" spans="1:7" ht="15" customHeight="1" x14ac:dyDescent="0.2">
      <c r="A122" s="55"/>
      <c r="B122" s="56" t="s">
        <v>204</v>
      </c>
      <c r="C122" s="20" t="s">
        <v>54</v>
      </c>
      <c r="D122" s="116"/>
      <c r="E122" s="101"/>
      <c r="F122" s="101"/>
      <c r="G122" s="101"/>
    </row>
    <row r="123" spans="1:7" ht="15" customHeight="1" x14ac:dyDescent="0.2">
      <c r="A123" s="21"/>
      <c r="B123" s="21" t="s">
        <v>259</v>
      </c>
      <c r="C123" s="20" t="s">
        <v>52</v>
      </c>
      <c r="D123" s="121"/>
      <c r="E123" s="102"/>
      <c r="F123" s="102"/>
      <c r="G123" s="102"/>
    </row>
    <row r="124" spans="1:7" ht="15" customHeight="1" x14ac:dyDescent="0.2">
      <c r="A124" s="56"/>
      <c r="B124" s="56" t="s">
        <v>10</v>
      </c>
      <c r="C124" s="20" t="s">
        <v>54</v>
      </c>
      <c r="D124" s="116"/>
      <c r="E124" s="101"/>
      <c r="F124" s="101"/>
      <c r="G124" s="101"/>
    </row>
    <row r="125" spans="1:7" ht="15" customHeight="1" x14ac:dyDescent="0.2">
      <c r="A125" s="21"/>
      <c r="B125" s="56" t="s">
        <v>260</v>
      </c>
      <c r="C125" s="20" t="s">
        <v>52</v>
      </c>
      <c r="D125" s="121"/>
      <c r="E125" s="102"/>
      <c r="F125" s="102"/>
      <c r="G125" s="102"/>
    </row>
    <row r="126" spans="1:7" ht="15" customHeight="1" x14ac:dyDescent="0.2">
      <c r="A126" s="165" t="s">
        <v>205</v>
      </c>
      <c r="B126" s="165"/>
      <c r="C126" s="60" t="s">
        <v>49</v>
      </c>
      <c r="D126" s="81"/>
      <c r="E126" s="101"/>
      <c r="F126" s="101"/>
      <c r="G126" s="101"/>
    </row>
    <row r="127" spans="1:7" ht="15" customHeight="1" x14ac:dyDescent="0.2">
      <c r="A127" s="55"/>
      <c r="B127" s="56" t="s">
        <v>206</v>
      </c>
      <c r="C127" s="20" t="s">
        <v>19</v>
      </c>
      <c r="D127" s="121"/>
      <c r="E127" s="102"/>
      <c r="F127" s="102"/>
      <c r="G127" s="102"/>
    </row>
    <row r="128" spans="1:7" ht="15" customHeight="1" x14ac:dyDescent="0.2">
      <c r="A128" s="55"/>
      <c r="B128" s="56" t="s">
        <v>10</v>
      </c>
      <c r="C128" s="20" t="s">
        <v>54</v>
      </c>
      <c r="D128" s="116"/>
      <c r="E128" s="101"/>
      <c r="F128" s="101"/>
      <c r="G128" s="101"/>
    </row>
    <row r="129" spans="1:8" ht="15" customHeight="1" x14ac:dyDescent="0.2">
      <c r="A129" s="55"/>
      <c r="B129" s="56" t="s">
        <v>207</v>
      </c>
      <c r="C129" s="20" t="s">
        <v>19</v>
      </c>
      <c r="D129" s="121"/>
      <c r="E129" s="102"/>
      <c r="F129" s="102"/>
      <c r="G129" s="102"/>
    </row>
    <row r="130" spans="1:8" ht="15" customHeight="1" x14ac:dyDescent="0.2">
      <c r="A130" s="55"/>
      <c r="B130" s="56" t="s">
        <v>10</v>
      </c>
      <c r="C130" s="20" t="s">
        <v>54</v>
      </c>
      <c r="D130" s="116"/>
      <c r="E130" s="101"/>
      <c r="F130" s="101"/>
      <c r="G130" s="101"/>
    </row>
    <row r="131" spans="1:8" ht="15" customHeight="1" x14ac:dyDescent="0.2">
      <c r="A131" s="168" t="s">
        <v>208</v>
      </c>
      <c r="B131" s="168"/>
      <c r="C131" s="20" t="s">
        <v>19</v>
      </c>
      <c r="D131" s="121"/>
      <c r="E131" s="102"/>
      <c r="F131" s="102"/>
      <c r="G131" s="102"/>
    </row>
    <row r="132" spans="1:8" s="61" customFormat="1" ht="15" customHeight="1" x14ac:dyDescent="0.2">
      <c r="A132" s="169" t="s">
        <v>209</v>
      </c>
      <c r="B132" s="169"/>
      <c r="C132" s="20" t="s">
        <v>54</v>
      </c>
      <c r="D132" s="116"/>
      <c r="E132" s="101"/>
      <c r="F132" s="101"/>
      <c r="G132" s="101"/>
    </row>
    <row r="133" spans="1:8" ht="15" customHeight="1" x14ac:dyDescent="0.2">
      <c r="A133" s="166" t="s">
        <v>276</v>
      </c>
      <c r="B133" s="166"/>
      <c r="C133" s="20" t="s">
        <v>210</v>
      </c>
      <c r="D133" s="121"/>
      <c r="E133" s="102"/>
      <c r="F133" s="102"/>
      <c r="G133" s="102"/>
    </row>
    <row r="134" spans="1:8" ht="15" customHeight="1" x14ac:dyDescent="0.2">
      <c r="A134" s="165" t="s">
        <v>211</v>
      </c>
      <c r="B134" s="165"/>
      <c r="C134" s="20" t="s">
        <v>19</v>
      </c>
      <c r="D134" s="121"/>
      <c r="E134" s="102"/>
      <c r="F134" s="102"/>
      <c r="G134" s="102"/>
    </row>
    <row r="135" spans="1:8" ht="15" customHeight="1" x14ac:dyDescent="0.2">
      <c r="A135" s="166" t="s">
        <v>212</v>
      </c>
      <c r="B135" s="166"/>
      <c r="C135" s="20" t="s">
        <v>52</v>
      </c>
      <c r="D135" s="121"/>
      <c r="E135" s="102"/>
      <c r="F135" s="102"/>
      <c r="G135" s="102"/>
    </row>
    <row r="136" spans="1:8" ht="15" customHeight="1" x14ac:dyDescent="0.2">
      <c r="A136" s="166" t="s">
        <v>275</v>
      </c>
      <c r="B136" s="166"/>
      <c r="C136" s="20"/>
      <c r="D136" s="121"/>
      <c r="E136" s="102"/>
      <c r="F136" s="102"/>
      <c r="G136" s="102"/>
    </row>
    <row r="137" spans="1:8" ht="15" customHeight="1" x14ac:dyDescent="0.2">
      <c r="A137" s="12" t="s">
        <v>213</v>
      </c>
      <c r="B137" s="21"/>
      <c r="C137" s="20"/>
      <c r="D137" s="121"/>
      <c r="E137" s="111"/>
      <c r="F137" s="111"/>
      <c r="G137" s="111"/>
    </row>
    <row r="138" spans="1:8" ht="15" customHeight="1" x14ac:dyDescent="0.2">
      <c r="A138" s="21"/>
      <c r="B138" s="21" t="s">
        <v>214</v>
      </c>
      <c r="C138" s="20"/>
      <c r="D138" s="121"/>
      <c r="E138" s="102"/>
      <c r="F138" s="102"/>
      <c r="G138" s="102"/>
    </row>
    <row r="139" spans="1:8" ht="15" customHeight="1" x14ac:dyDescent="0.2">
      <c r="A139" s="21"/>
      <c r="B139" s="21" t="s">
        <v>215</v>
      </c>
      <c r="C139" s="20"/>
      <c r="D139" s="121"/>
      <c r="E139" s="102"/>
      <c r="F139" s="102"/>
      <c r="G139" s="102"/>
    </row>
    <row r="140" spans="1:8" s="61" customFormat="1" ht="15" customHeight="1" x14ac:dyDescent="0.2">
      <c r="A140" s="170" t="s">
        <v>216</v>
      </c>
      <c r="B140" s="170"/>
      <c r="C140" s="60" t="s">
        <v>49</v>
      </c>
      <c r="D140" s="81"/>
      <c r="E140" s="101"/>
      <c r="F140" s="101"/>
      <c r="G140" s="101"/>
    </row>
    <row r="141" spans="1:8" s="61" customFormat="1" ht="15" customHeight="1" x14ac:dyDescent="0.2">
      <c r="A141" s="170" t="s">
        <v>217</v>
      </c>
      <c r="B141" s="170"/>
      <c r="C141" s="60" t="s">
        <v>218</v>
      </c>
      <c r="D141" s="121"/>
      <c r="E141" s="102"/>
      <c r="F141" s="102"/>
      <c r="G141" s="102"/>
    </row>
    <row r="142" spans="1:8" s="61" customFormat="1" ht="15" customHeight="1" x14ac:dyDescent="0.2">
      <c r="A142" s="63"/>
      <c r="B142" s="63" t="s">
        <v>219</v>
      </c>
      <c r="C142" s="60" t="s">
        <v>127</v>
      </c>
      <c r="D142" s="121"/>
      <c r="E142" s="102"/>
      <c r="F142" s="102"/>
      <c r="G142" s="102"/>
    </row>
    <row r="143" spans="1:8" s="61" customFormat="1" ht="15" customHeight="1" x14ac:dyDescent="0.2">
      <c r="A143" s="63"/>
      <c r="B143" s="63" t="s">
        <v>220</v>
      </c>
      <c r="C143" s="20" t="s">
        <v>54</v>
      </c>
      <c r="D143" s="116"/>
      <c r="E143" s="101"/>
      <c r="F143" s="101"/>
      <c r="G143" s="101"/>
      <c r="H143" s="64"/>
    </row>
    <row r="144" spans="1:8" s="61" customFormat="1" ht="15" customHeight="1" x14ac:dyDescent="0.2">
      <c r="A144" s="170" t="s">
        <v>221</v>
      </c>
      <c r="B144" s="170"/>
      <c r="C144" s="60" t="s">
        <v>19</v>
      </c>
      <c r="D144" s="121"/>
      <c r="E144" s="102"/>
      <c r="F144" s="102"/>
      <c r="G144" s="102"/>
    </row>
    <row r="145" spans="1:7" s="61" customFormat="1" ht="15" customHeight="1" x14ac:dyDescent="0.2">
      <c r="A145" s="63"/>
      <c r="B145" s="63" t="s">
        <v>222</v>
      </c>
      <c r="C145" s="60" t="s">
        <v>52</v>
      </c>
      <c r="D145" s="121"/>
      <c r="E145" s="102"/>
      <c r="F145" s="102"/>
      <c r="G145" s="102"/>
    </row>
    <row r="146" spans="1:7" s="61" customFormat="1" ht="15" customHeight="1" x14ac:dyDescent="0.2">
      <c r="A146" s="63"/>
      <c r="B146" s="63" t="s">
        <v>223</v>
      </c>
      <c r="C146" s="60" t="s">
        <v>224</v>
      </c>
      <c r="D146" s="121"/>
      <c r="E146" s="102"/>
      <c r="F146" s="102"/>
      <c r="G146" s="102"/>
    </row>
    <row r="147" spans="1:7" s="61" customFormat="1" ht="15" customHeight="1" x14ac:dyDescent="0.2">
      <c r="A147" s="63"/>
      <c r="B147" s="63" t="s">
        <v>225</v>
      </c>
      <c r="C147" s="60" t="s">
        <v>133</v>
      </c>
      <c r="D147" s="121"/>
      <c r="E147" s="102"/>
      <c r="F147" s="102"/>
      <c r="G147" s="102"/>
    </row>
    <row r="148" spans="1:7" s="61" customFormat="1" ht="15" customHeight="1" x14ac:dyDescent="0.2">
      <c r="A148" s="63"/>
      <c r="B148" s="65" t="s">
        <v>226</v>
      </c>
      <c r="C148" s="60" t="s">
        <v>52</v>
      </c>
      <c r="D148" s="121"/>
      <c r="E148" s="102"/>
      <c r="F148" s="102"/>
      <c r="G148" s="102"/>
    </row>
    <row r="149" spans="1:7" s="61" customFormat="1" ht="15" customHeight="1" x14ac:dyDescent="0.2">
      <c r="A149" s="170" t="s">
        <v>227</v>
      </c>
      <c r="B149" s="170"/>
      <c r="C149" s="60" t="s">
        <v>19</v>
      </c>
      <c r="D149" s="121"/>
      <c r="E149" s="102"/>
      <c r="F149" s="102"/>
      <c r="G149" s="102"/>
    </row>
    <row r="150" spans="1:7" s="61" customFormat="1" ht="15" customHeight="1" x14ac:dyDescent="0.2">
      <c r="A150" s="62"/>
      <c r="B150" s="63" t="s">
        <v>228</v>
      </c>
      <c r="C150" s="20" t="s">
        <v>54</v>
      </c>
      <c r="D150" s="116"/>
      <c r="E150" s="101"/>
      <c r="F150" s="101"/>
      <c r="G150" s="101"/>
    </row>
    <row r="151" spans="1:7" s="61" customFormat="1" ht="15" customHeight="1" x14ac:dyDescent="0.2">
      <c r="A151" s="62"/>
      <c r="B151" s="63" t="s">
        <v>229</v>
      </c>
      <c r="C151" s="20" t="s">
        <v>19</v>
      </c>
      <c r="D151" s="121"/>
      <c r="E151" s="102"/>
      <c r="F151" s="102"/>
      <c r="G151" s="102"/>
    </row>
    <row r="152" spans="1:7" s="61" customFormat="1" ht="15" customHeight="1" x14ac:dyDescent="0.2">
      <c r="A152" s="62"/>
      <c r="B152" s="63" t="s">
        <v>230</v>
      </c>
      <c r="C152" s="20" t="s">
        <v>52</v>
      </c>
      <c r="D152" s="121"/>
      <c r="E152" s="102"/>
      <c r="F152" s="102"/>
      <c r="G152" s="102"/>
    </row>
    <row r="153" spans="1:7" s="61" customFormat="1" ht="15" customHeight="1" x14ac:dyDescent="0.2">
      <c r="A153" s="62"/>
      <c r="B153" s="34" t="s">
        <v>231</v>
      </c>
      <c r="C153" s="44" t="s">
        <v>52</v>
      </c>
      <c r="D153" s="121"/>
      <c r="E153" s="102"/>
      <c r="F153" s="102"/>
      <c r="G153" s="102"/>
    </row>
    <row r="154" spans="1:7" s="61" customFormat="1" ht="15" customHeight="1" x14ac:dyDescent="0.2">
      <c r="A154" s="62" t="s">
        <v>242</v>
      </c>
      <c r="B154" s="34" t="s">
        <v>243</v>
      </c>
      <c r="C154" s="71"/>
      <c r="D154" s="81"/>
      <c r="E154" s="102"/>
      <c r="F154" s="102"/>
      <c r="G154" s="102"/>
    </row>
    <row r="155" spans="1:7" s="90" customFormat="1" ht="15" customHeight="1" x14ac:dyDescent="0.2">
      <c r="A155" s="87"/>
      <c r="B155" s="88" t="s">
        <v>243</v>
      </c>
      <c r="C155" s="89" t="s">
        <v>19</v>
      </c>
      <c r="D155" s="128"/>
      <c r="E155" s="112"/>
      <c r="F155" s="112"/>
      <c r="G155" s="112"/>
    </row>
    <row r="156" spans="1:7" s="90" customFormat="1" ht="15" customHeight="1" x14ac:dyDescent="0.2">
      <c r="A156" s="91"/>
      <c r="B156" s="92" t="s">
        <v>244</v>
      </c>
      <c r="C156" s="89" t="s">
        <v>19</v>
      </c>
      <c r="D156" s="128"/>
      <c r="E156" s="112"/>
      <c r="F156" s="112"/>
      <c r="G156" s="112"/>
    </row>
    <row r="157" spans="1:7" s="90" customFormat="1" ht="15" customHeight="1" x14ac:dyDescent="0.2">
      <c r="A157" s="91"/>
      <c r="B157" s="92" t="s">
        <v>245</v>
      </c>
      <c r="C157" s="89" t="s">
        <v>19</v>
      </c>
      <c r="D157" s="128"/>
      <c r="E157" s="112"/>
      <c r="F157" s="112"/>
      <c r="G157" s="112"/>
    </row>
    <row r="158" spans="1:7" s="90" customFormat="1" ht="15" customHeight="1" x14ac:dyDescent="0.2">
      <c r="A158" s="91"/>
      <c r="B158" s="93" t="s">
        <v>246</v>
      </c>
      <c r="C158" s="94" t="s">
        <v>247</v>
      </c>
      <c r="D158" s="128"/>
      <c r="E158" s="112"/>
      <c r="F158" s="112"/>
      <c r="G158" s="112"/>
    </row>
    <row r="159" spans="1:7" s="90" customFormat="1" ht="15" customHeight="1" x14ac:dyDescent="0.2">
      <c r="A159" s="91"/>
      <c r="B159" s="95" t="s">
        <v>265</v>
      </c>
      <c r="C159" s="95" t="s">
        <v>19</v>
      </c>
      <c r="D159" s="128"/>
      <c r="E159" s="112"/>
      <c r="F159" s="112"/>
      <c r="G159" s="112"/>
    </row>
    <row r="160" spans="1:7" s="90" customFormat="1" ht="15" customHeight="1" x14ac:dyDescent="0.2">
      <c r="A160" s="91"/>
      <c r="B160" s="95" t="s">
        <v>266</v>
      </c>
      <c r="C160" s="95" t="s">
        <v>54</v>
      </c>
      <c r="D160" s="129"/>
      <c r="E160" s="112"/>
      <c r="F160" s="112"/>
      <c r="G160" s="112"/>
    </row>
    <row r="161" spans="1:10" s="90" customFormat="1" ht="15" customHeight="1" x14ac:dyDescent="0.2">
      <c r="A161" s="91"/>
      <c r="B161" s="95" t="s">
        <v>267</v>
      </c>
      <c r="C161" s="95" t="s">
        <v>248</v>
      </c>
      <c r="D161" s="128"/>
      <c r="E161" s="112"/>
      <c r="F161" s="112"/>
      <c r="G161" s="112"/>
    </row>
    <row r="162" spans="1:10" s="90" customFormat="1" ht="15" customHeight="1" x14ac:dyDescent="0.2">
      <c r="A162" s="96"/>
      <c r="B162" s="97" t="s">
        <v>268</v>
      </c>
      <c r="C162" s="97" t="s">
        <v>54</v>
      </c>
      <c r="D162" s="129"/>
      <c r="E162" s="112"/>
      <c r="F162" s="112"/>
      <c r="G162" s="112"/>
    </row>
    <row r="163" spans="1:10" s="90" customFormat="1" ht="15" customHeight="1" x14ac:dyDescent="0.2">
      <c r="A163" s="98"/>
      <c r="B163" s="99" t="s">
        <v>269</v>
      </c>
      <c r="C163" s="99" t="s">
        <v>249</v>
      </c>
      <c r="D163" s="128"/>
      <c r="E163" s="112"/>
      <c r="F163" s="112"/>
      <c r="G163" s="112"/>
    </row>
    <row r="164" spans="1:10" s="86" customFormat="1" ht="15" customHeight="1" x14ac:dyDescent="0.2">
      <c r="A164" s="66"/>
      <c r="B164" s="67" t="s">
        <v>270</v>
      </c>
      <c r="C164" s="44" t="s">
        <v>54</v>
      </c>
      <c r="D164" s="129"/>
      <c r="E164" s="112"/>
      <c r="F164" s="112"/>
      <c r="G164" s="112"/>
    </row>
    <row r="165" spans="1:10" s="86" customFormat="1" ht="15" customHeight="1" x14ac:dyDescent="0.2">
      <c r="A165" s="66"/>
      <c r="B165" s="67" t="s">
        <v>271</v>
      </c>
      <c r="C165" s="44"/>
      <c r="D165" s="128"/>
      <c r="E165" s="112"/>
      <c r="F165" s="112"/>
      <c r="G165" s="112"/>
    </row>
    <row r="166" spans="1:10" s="86" customFormat="1" ht="15" customHeight="1" x14ac:dyDescent="0.2">
      <c r="A166" s="66"/>
      <c r="B166" s="67" t="s">
        <v>272</v>
      </c>
      <c r="C166" s="44"/>
      <c r="D166" s="128"/>
      <c r="E166" s="112"/>
      <c r="F166" s="112"/>
      <c r="G166" s="112"/>
    </row>
    <row r="167" spans="1:10" s="61" customFormat="1" ht="15" customHeight="1" x14ac:dyDescent="0.2">
      <c r="A167" s="171" t="s">
        <v>253</v>
      </c>
      <c r="B167" s="171"/>
      <c r="C167" s="67" t="s">
        <v>232</v>
      </c>
      <c r="D167" s="121"/>
      <c r="E167" s="108"/>
      <c r="F167" s="108"/>
      <c r="G167" s="108"/>
    </row>
    <row r="168" spans="1:10" s="61" customFormat="1" ht="15" customHeight="1" x14ac:dyDescent="0.2">
      <c r="A168" s="68" t="s">
        <v>233</v>
      </c>
      <c r="B168" s="66" t="s">
        <v>234</v>
      </c>
      <c r="C168" s="44" t="s">
        <v>52</v>
      </c>
      <c r="D168" s="121"/>
      <c r="E168" s="108"/>
      <c r="F168" s="108"/>
      <c r="G168" s="108"/>
      <c r="J168" s="70"/>
    </row>
    <row r="169" spans="1:10" s="61" customFormat="1" ht="15" customHeight="1" x14ac:dyDescent="0.2">
      <c r="A169" s="68" t="s">
        <v>235</v>
      </c>
      <c r="B169" s="34" t="s">
        <v>236</v>
      </c>
      <c r="C169" s="44" t="s">
        <v>52</v>
      </c>
      <c r="D169" s="130"/>
      <c r="E169" s="113"/>
      <c r="F169" s="113"/>
      <c r="G169" s="113"/>
    </row>
    <row r="170" spans="1:10" s="61" customFormat="1" ht="15" customHeight="1" x14ac:dyDescent="0.2">
      <c r="A170" s="68" t="s">
        <v>237</v>
      </c>
      <c r="B170" s="34" t="s">
        <v>238</v>
      </c>
      <c r="C170" s="44" t="s">
        <v>52</v>
      </c>
      <c r="D170" s="130"/>
      <c r="E170" s="113"/>
      <c r="F170" s="113"/>
      <c r="G170" s="113"/>
    </row>
    <row r="171" spans="1:10" s="61" customFormat="1" ht="15" customHeight="1" x14ac:dyDescent="0.2">
      <c r="A171" s="68"/>
      <c r="B171" s="66" t="s">
        <v>239</v>
      </c>
      <c r="C171" s="44" t="s">
        <v>52</v>
      </c>
      <c r="D171" s="130"/>
      <c r="E171" s="113"/>
      <c r="F171" s="113"/>
      <c r="G171" s="113"/>
    </row>
    <row r="172" spans="1:10" s="61" customFormat="1" ht="15" customHeight="1" x14ac:dyDescent="0.2">
      <c r="A172" s="68"/>
      <c r="B172" s="66" t="s">
        <v>240</v>
      </c>
      <c r="C172" s="44" t="s">
        <v>52</v>
      </c>
      <c r="D172" s="130"/>
      <c r="E172" s="113"/>
      <c r="F172" s="113"/>
      <c r="G172" s="113"/>
    </row>
    <row r="173" spans="1:10" s="61" customFormat="1" ht="14.25" customHeight="1" x14ac:dyDescent="0.2">
      <c r="A173" s="69"/>
      <c r="B173" s="69"/>
      <c r="C173" s="2"/>
      <c r="D173" s="2"/>
      <c r="E173" s="2"/>
      <c r="F173" s="2"/>
      <c r="G173" s="2"/>
    </row>
    <row r="174" spans="1:10" ht="14.25" customHeight="1" x14ac:dyDescent="0.2"/>
    <row r="175" spans="1:10" ht="14.25" customHeight="1" x14ac:dyDescent="0.2"/>
    <row r="176" spans="1:10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</sheetData>
  <sheetProtection selectLockedCells="1" selectUnlockedCells="1"/>
  <mergeCells count="25">
    <mergeCell ref="A140:B140"/>
    <mergeCell ref="A141:B141"/>
    <mergeCell ref="A144:B144"/>
    <mergeCell ref="A149:B149"/>
    <mergeCell ref="A167:B167"/>
    <mergeCell ref="J44:K44"/>
    <mergeCell ref="J45:K45"/>
    <mergeCell ref="A131:B131"/>
    <mergeCell ref="A132:B132"/>
    <mergeCell ref="A133:B133"/>
    <mergeCell ref="A134:B134"/>
    <mergeCell ref="A135:B135"/>
    <mergeCell ref="A136:B136"/>
    <mergeCell ref="A10:B10"/>
    <mergeCell ref="A106:B106"/>
    <mergeCell ref="A107:B107"/>
    <mergeCell ref="A118:B118"/>
    <mergeCell ref="A119:B119"/>
    <mergeCell ref="A126:B126"/>
    <mergeCell ref="A1:G1"/>
    <mergeCell ref="A2:G2"/>
    <mergeCell ref="A8:B9"/>
    <mergeCell ref="C8:C9"/>
    <mergeCell ref="D8:D9"/>
    <mergeCell ref="E8:G8"/>
  </mergeCells>
  <conditionalFormatting sqref="B176:B177 E141:G142 E108:G108 E110:G110 E112:G112 E123:G123 D103 E105:G105 E125:G125 E127:G127 E131:G131 E120:G121 E129:G129 D61 E71:G71 D68 E63:G69 E88:G89 E91:G92 E97:G102 E114:G118 D43 D25 D29 D12:D13 D15:D17 D19:D22 E45:G47 E49:G60 E22:G30 E32:G42 E80:G85 E133:G139 E73:G78 E94:G95 E144:G149 D169:G172 E151:G166">
    <cfRule type="expression" dxfId="1" priority="3" stopIfTrue="1">
      <formula>LEN(TRIM(#REF!))=0</formula>
    </cfRule>
  </conditionalFormatting>
  <conditionalFormatting sqref="A5">
    <cfRule type="expression" dxfId="0" priority="4" stopIfTrue="1">
      <formula>RIGHT(#REF!,3)="2/3"</formula>
    </cfRule>
  </conditionalFormatting>
  <pageMargins left="0.62986111111111109" right="0" top="0.54027777777777775" bottom="0.66041666666666665" header="0.51180555555555551" footer="0.24027777777777778"/>
  <pageSetup paperSize="9" firstPageNumber="4" orientation="portrait" useFirstPageNumber="1" horizontalDpi="300" verticalDpi="300" r:id="rId1"/>
  <headerFooter alignWithMargins="0">
    <oddFooter>&amp;R&amp;P/6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SO+CHAT</vt:lpstr>
      <vt:lpstr>ĐN+CSVC</vt:lpstr>
      <vt:lpstr>'ĐN+CSVC'!Print_Titles</vt:lpstr>
      <vt:lpstr>'SO+CHAT'!Print_Titles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DSD</cp:lastModifiedBy>
  <cp:lastPrinted>2019-09-27T10:09:54Z</cp:lastPrinted>
  <dcterms:created xsi:type="dcterms:W3CDTF">2018-09-17T03:12:44Z</dcterms:created>
  <dcterms:modified xsi:type="dcterms:W3CDTF">2019-12-23T10:10:21Z</dcterms:modified>
</cp:coreProperties>
</file>